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<sst xmlns="http://schemas.openxmlformats.org/spreadsheetml/2006/main" count="70" uniqueCount="68">
  <si>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</si>
  <si>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</si>
  <si>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</si>
  <si>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</si>
  <si>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</si>
  <si>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</si>
  <si>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</si>
  <si>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</si>
  <si>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</si>
  <si>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</si>
  <si>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</si>
  <si>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</si>
  <si>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</si>
  <si>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</si>
  <si>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</si>
  <si>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</si>
  <si>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</si>
  <si>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</si>
  <si>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</si>
  <si>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</si>
  <si>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</si>
  <si>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</si>
  <si>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</si>
  <si>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</si>
  <si>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</si>
  <si>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</si>
  <si>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</si>
  <si>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</si>
  <si>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</si>
  <si>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</si>
  <si>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</si>
  <si>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</si>
  <si>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</si>
  <si>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</si>
  <si>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</si>
  <si>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</si>
  <si>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</si>
  <si>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</si>
  <si>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</si>
  <si>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</si>
  <si>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</si>
  <si>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</si>
  <si>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</si>
  <si>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</si>
  <si>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</si>
  <si>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</si>
  <si>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</si>
  <si>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</si>
  <si>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</si>
  <si>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</si>
  <si>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</si>
  <si>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</si>
  <si>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</si>
  <si>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</si>
  <si>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</si>
  <si>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</si>
  <si>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Прогнозируемые поступления доходов в бюджет Вырицкого городского поселения на 2021-2022 годы</t>
  </si>
  <si>
    <t>2021 год, прогноз  (тыс.руб.)</t>
  </si>
  <si>
    <t xml:space="preserve">2022 год, прогноз  (тыс.руб.)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</si>
  <si>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</si>
  <si>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</si>
  <si>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 xml:space="preserve">2 02 15001 13 0000 150 </t>
  </si>
  <si>
    <t>2 02 20216 13 0000 150</t>
  </si>
  <si>
    <t>2 02 35118 13 0000 150</t>
  </si>
  <si>
    <t>2 02 49999 13 0000 150</t>
  </si>
  <si>
    <t>1 16 07090 13 0000 140</t>
  </si>
  <si>
    <t>Иные штрафы, неустойки, пени, уплаченные в соответствии с законом или договором в случае рнеисполнения или ненадлежащего исполнения обязательств перед муниципальным органом городского поселения</t>
  </si>
  <si>
    <t>№30 от 19.12.2019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</si>
</sst>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5"/>
      <c r="D1" s="16"/>
    </row>
    <row r="2" spans="2:4" ht="12.75">
      <c r="B2" s="17" t="s">
        <v>55</v>
      </c>
      <c r="C2" s="17"/>
      <c r="D2" s="16"/>
    </row>
    <row r="3" spans="1:4" ht="12.75">
      <c r="A3" s="2"/>
      <c r="B3" s="17" t="s">
        <v>28</v>
      </c>
      <c r="C3" s="17"/>
      <c r="D3" s="16"/>
    </row>
    <row r="4" spans="2:4" ht="12.75">
      <c r="B4" s="18" t="s">
        <v>67</v>
      </c>
      <c r="C4" s="18"/>
      <c r="D4" s="16"/>
    </row>
    <row r="5" spans="2:3" ht="12.75">
      <c r="B5" s="2"/>
      <c r="C5" s="2"/>
    </row>
    <row r="7" ht="2.25" customHeight="1"/>
    <row r="8" spans="1:4" ht="12.75">
      <c r="A8" s="19" t="s">
        <v>56</v>
      </c>
      <c r="B8" s="19"/>
      <c r="C8" s="19"/>
      <c r="D8" s="20"/>
    </row>
    <row r="9" spans="1:4" ht="38.25">
      <c r="A9" s="7" t="s">
        <v>0</v>
      </c>
      <c r="B9" s="7" t="s">
        <v>22</v>
      </c>
      <c r="C9" s="12" t="s">
        <v>57</v>
      </c>
      <c r="D9" s="12" t="s">
        <v>58</v>
      </c>
    </row>
    <row r="10" spans="1:4" ht="12.75">
      <c r="A10" s="7"/>
      <c r="B10" s="10" t="s">
        <v>54</v>
      </c>
      <c r="C10" s="8">
        <f>C11+C21</f>
        <v>96913.6</v>
      </c>
      <c r="D10" s="11">
        <f>D11+D21</f>
        <v>97663.6</v>
      </c>
    </row>
    <row r="11" spans="1:4" ht="15.75" customHeight="1">
      <c r="A11" s="3" t="s">
        <v>1</v>
      </c>
      <c r="B11" s="10" t="s">
        <v>23</v>
      </c>
      <c r="C11" s="8">
        <f>C12+C15+C17</f>
        <v>75974</v>
      </c>
      <c r="D11" s="11">
        <f>D12+D15+D17</f>
        <v>76724</v>
      </c>
    </row>
    <row r="12" spans="1:4" ht="15.75" customHeight="1">
      <c r="A12" s="3" t="s">
        <v>2</v>
      </c>
      <c r="B12" s="6" t="s">
        <v>3</v>
      </c>
      <c r="C12" s="8">
        <f>SUM(C13+C14)</f>
        <v>32850</v>
      </c>
      <c r="D12" s="11">
        <f>SUM(D13+D14)</f>
        <v>33400</v>
      </c>
    </row>
    <row r="13" spans="1:4" ht="15.75" customHeight="1">
      <c r="A13" s="7" t="s">
        <v>45</v>
      </c>
      <c r="B13" s="4" t="s">
        <v>4</v>
      </c>
      <c r="C13" s="9">
        <v>20500</v>
      </c>
      <c r="D13" s="13">
        <v>21000</v>
      </c>
    </row>
    <row r="14" spans="1:4" ht="15.75" customHeight="1">
      <c r="A14" s="7" t="s">
        <v>46</v>
      </c>
      <c r="B14" s="4" t="s">
        <v>34</v>
      </c>
      <c r="C14" s="9">
        <v>12350</v>
      </c>
      <c r="D14" s="13">
        <v>12400</v>
      </c>
    </row>
    <row r="15" spans="1:4" ht="15.75" customHeight="1">
      <c r="A15" s="3" t="s">
        <v>32</v>
      </c>
      <c r="B15" s="6" t="s">
        <v>30</v>
      </c>
      <c r="C15" s="8">
        <f>C16</f>
        <v>124</v>
      </c>
      <c r="D15" s="11">
        <f>D16</f>
        <v>124</v>
      </c>
    </row>
    <row r="16" spans="1:4" ht="14.25" customHeight="1">
      <c r="A16" s="7" t="s">
        <v>47</v>
      </c>
      <c r="B16" s="4" t="s">
        <v>31</v>
      </c>
      <c r="C16" s="9">
        <v>124</v>
      </c>
      <c r="D16" s="13">
        <v>124</v>
      </c>
    </row>
    <row r="17" spans="1:4" ht="15" customHeight="1">
      <c r="A17" s="3" t="s">
        <v>5</v>
      </c>
      <c r="B17" s="6" t="s">
        <v>6</v>
      </c>
      <c r="C17" s="8">
        <f>SUM(C18:C20)</f>
        <v>43000</v>
      </c>
      <c r="D17" s="11">
        <f>SUM(D18:D20)</f>
        <v>43200</v>
      </c>
    </row>
    <row r="18" spans="1:4" ht="13.5" customHeight="1">
      <c r="A18" s="7" t="s">
        <v>48</v>
      </c>
      <c r="B18" s="4" t="s">
        <v>7</v>
      </c>
      <c r="C18" s="9">
        <v>1900</v>
      </c>
      <c r="D18" s="13">
        <v>2000</v>
      </c>
    </row>
    <row r="19" spans="1:4" ht="13.5" customHeight="1">
      <c r="A19" s="7" t="s">
        <v>49</v>
      </c>
      <c r="B19" s="4" t="s">
        <v>50</v>
      </c>
      <c r="C19" s="9">
        <v>25100</v>
      </c>
      <c r="D19" s="13">
        <v>25200</v>
      </c>
    </row>
    <row r="20" spans="1:4" ht="13.5" customHeight="1">
      <c r="A20" s="7" t="s">
        <v>49</v>
      </c>
      <c r="B20" s="4" t="s">
        <v>51</v>
      </c>
      <c r="C20" s="9">
        <v>16000</v>
      </c>
      <c r="D20" s="13">
        <v>16000</v>
      </c>
    </row>
    <row r="21" spans="1:4" ht="11.25" customHeight="1">
      <c r="A21" s="3"/>
      <c r="B21" s="10" t="s">
        <v>24</v>
      </c>
      <c r="C21" s="8">
        <f>C22+C30+C32+C35</f>
        <v>20939.6</v>
      </c>
      <c r="D21" s="11">
        <f>D22+D30+D32+D35</f>
        <v>20939.6</v>
      </c>
    </row>
    <row r="22" spans="1:4" ht="26.25" customHeight="1">
      <c r="A22" s="3" t="s">
        <v>8</v>
      </c>
      <c r="B22" s="6" t="s">
        <v>9</v>
      </c>
      <c r="C22" s="8">
        <f>C23+C29</f>
        <v>5027.6</v>
      </c>
      <c r="D22" s="11">
        <f>D23+D29</f>
        <v>5027.6</v>
      </c>
    </row>
    <row r="23" spans="1:4" ht="25.5" customHeight="1">
      <c r="A23" s="7" t="s">
        <v>10</v>
      </c>
      <c r="B23" s="4" t="s">
        <v>11</v>
      </c>
      <c r="C23" s="9">
        <f>C24+C25+C28</f>
        <v>4627.6</v>
      </c>
      <c r="D23" s="13">
        <f>D24+D25+D28</f>
        <v>4627.6</v>
      </c>
    </row>
    <row r="24" spans="1:4" ht="49.5" customHeight="1">
      <c r="A24" s="7" t="s">
        <v>40</v>
      </c>
      <c r="B24" s="4" t="s">
        <v>12</v>
      </c>
      <c r="C24" s="9">
        <v>4500</v>
      </c>
      <c r="D24" s="13">
        <v>4500</v>
      </c>
    </row>
    <row r="25" spans="1:4" ht="39" customHeight="1">
      <c r="A25" s="7" t="s">
        <v>41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52</v>
      </c>
      <c r="B28" s="4" t="s">
        <v>53</v>
      </c>
      <c r="C28" s="9">
        <v>0</v>
      </c>
      <c r="D28" s="13">
        <v>0</v>
      </c>
    </row>
    <row r="29" spans="1:4" ht="13.5" customHeight="1">
      <c r="A29" s="7" t="s">
        <v>42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35</v>
      </c>
      <c r="B30" s="6" t="s">
        <v>36</v>
      </c>
      <c r="C30" s="8">
        <f>C31</f>
        <v>5900</v>
      </c>
      <c r="D30" s="11">
        <f>D31</f>
        <v>5900</v>
      </c>
    </row>
    <row r="31" spans="1:4" ht="13.5" customHeight="1">
      <c r="A31" s="7" t="s">
        <v>43</v>
      </c>
      <c r="B31" s="4" t="s">
        <v>37</v>
      </c>
      <c r="C31" s="9">
        <v>5900</v>
      </c>
      <c r="D31" s="13">
        <v>5900</v>
      </c>
    </row>
    <row r="32" spans="1:4" ht="17.25" customHeight="1">
      <c r="A32" s="3" t="s">
        <v>26</v>
      </c>
      <c r="B32" s="6" t="s">
        <v>25</v>
      </c>
      <c r="C32" s="8">
        <f>C33</f>
        <v>10000</v>
      </c>
      <c r="D32" s="11">
        <f>D33</f>
        <v>10000</v>
      </c>
    </row>
    <row r="33" spans="1:4" ht="14.25" customHeight="1">
      <c r="A33" s="7" t="s">
        <v>44</v>
      </c>
      <c r="B33" s="4" t="s">
        <v>27</v>
      </c>
      <c r="C33" s="9">
        <v>10000</v>
      </c>
      <c r="D33" s="13">
        <v>10000</v>
      </c>
    </row>
    <row r="34" spans="1:4" ht="14.25" customHeight="1">
      <c r="A34" s="3" t="s">
        <v>14</v>
      </c>
      <c r="B34" s="6" t="s">
        <v>33</v>
      </c>
      <c r="C34" s="8">
        <f>C35</f>
        <v>12</v>
      </c>
      <c r="D34" s="11">
        <f>D35</f>
        <v>12</v>
      </c>
    </row>
    <row r="35" spans="1:4" ht="59.25" customHeight="1">
      <c r="A35" s="7" t="s">
        <v>65</v>
      </c>
      <c r="B35" s="4" t="s">
        <v>66</v>
      </c>
      <c r="C35" s="9">
        <v>12</v>
      </c>
      <c r="D35" s="13">
        <v>12</v>
      </c>
    </row>
    <row r="36" spans="1:4" ht="42" customHeight="1">
      <c r="A36" s="3" t="s">
        <v>18</v>
      </c>
      <c r="B36" s="6" t="s">
        <v>19</v>
      </c>
      <c r="C36" s="11">
        <f>SUM(C37:C40)</f>
        <v>35902.6</v>
      </c>
      <c r="D36" s="11">
        <f>SUM(D37:D40)</f>
        <v>33774.700000000004</v>
      </c>
    </row>
    <row r="37" spans="1:4" ht="26.25" customHeight="1">
      <c r="A37" s="7" t="s">
        <v>61</v>
      </c>
      <c r="B37" s="4" t="s">
        <v>38</v>
      </c>
      <c r="C37" s="9">
        <v>26671.2</v>
      </c>
      <c r="D37" s="13">
        <v>27483.3</v>
      </c>
    </row>
    <row r="38" spans="1:4" ht="67.5" customHeight="1">
      <c r="A38" s="7" t="s">
        <v>62</v>
      </c>
      <c r="B38" s="14" t="s">
        <v>59</v>
      </c>
      <c r="C38" s="9">
        <v>4027.9</v>
      </c>
      <c r="D38" s="13">
        <v>5114.1</v>
      </c>
    </row>
    <row r="39" spans="1:4" ht="25.5" customHeight="1">
      <c r="A39" s="7" t="s">
        <v>63</v>
      </c>
      <c r="B39" s="4" t="s">
        <v>21</v>
      </c>
      <c r="C39" s="9">
        <v>814.8</v>
      </c>
      <c r="D39" s="13">
        <v>857.3</v>
      </c>
    </row>
    <row r="40" spans="1:4" ht="20.25" customHeight="1">
      <c r="A40" s="7" t="s">
        <v>64</v>
      </c>
      <c r="B40" s="4" t="s">
        <v>60</v>
      </c>
      <c r="C40" s="9">
        <f>4068.7+320</f>
        <v>4388.7</v>
      </c>
      <c r="D40" s="13">
        <v>320</v>
      </c>
    </row>
    <row r="41" spans="1:4" ht="12.75">
      <c r="A41" s="7"/>
      <c r="B41" s="6" t="s">
        <v>20</v>
      </c>
      <c r="C41" s="8">
        <f>C11+C21+C36</f>
        <v>132816.2</v>
      </c>
      <c r="D41" s="11">
        <f>D11+D21+D36</f>
        <v>131438.30000000002</v>
      </c>
    </row>
    <row r="42" spans="1:3" ht="12.75">
      <c r="A42" s="5"/>
      <c r="B42" s="5"/>
      <c r="C42" s="2"/>
    </row>
    <row r="43" spans="1:3" ht="12.75">
      <c r="A43" s="5"/>
      <c r="B43" s="5"/>
      <c r="C43" s="2"/>
    </row>
    <row r="44" spans="1:3" ht="12.75">
      <c r="A44" s="5"/>
      <c r="B44" s="5"/>
      <c r="C44" s="2"/>
    </row>
    <row r="45" spans="1:3" ht="12.75">
      <c r="A45" s="5" t="s">
        <v>39</v>
      </c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2019-10-17T14:14:36Z</cp:lastPrinted>
  <dcterms:created xsi:type="dcterms:W3CDTF">1996-10-08T23:32:33Z</dcterms:created>
  <dcterms:modified xsi:type="dcterms:W3CDTF">2019-12-24T13:28:49Z</dcterms:modified>
  <cp:category/>
  <cp:version/>
  <cp:contentType/>
  <cp:contentStatus/>
</cp:coreProperties>
</file>