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 " sheetId="1" r:id="rId1"/>
  </sheets>
  <definedNames>
    <definedName name="_xlnm.Print_Titles" localSheetId="0">'Приложение 3 '!$5:$9</definedName>
    <definedName name="_xlnm.Print_Area" localSheetId="0">'Приложение 3 '!$A$1:$S$33</definedName>
  </definedNames>
  <calcPr fullCalcOnLoad="1"/>
</workbook>
</file>

<file path=xl/sharedStrings.xml><?xml version="1.0" encoding="utf-8"?>
<sst xmlns="http://schemas.openxmlformats.org/spreadsheetml/2006/main" count="65" uniqueCount="53">
  <si>
    <t>№ п/п</t>
  </si>
  <si>
    <t>МП</t>
  </si>
  <si>
    <t>1.2</t>
  </si>
  <si>
    <t>1.2.1</t>
  </si>
  <si>
    <t>1.2.2</t>
  </si>
  <si>
    <t>из них:</t>
  </si>
  <si>
    <t>в том числе по объектам:</t>
  </si>
  <si>
    <t xml:space="preserve">Выполнено </t>
  </si>
  <si>
    <t xml:space="preserve">Причины неиспользования средств </t>
  </si>
  <si>
    <t>Х</t>
  </si>
  <si>
    <t>в том числе по мероприятиям: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</si>
  <si>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</si>
  <si>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</si>
  <si>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</si>
  <si>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</si>
  <si>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</si>
  <si>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</si>
  <si>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Главный бухгалтер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</si>
  <si>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</si>
  <si>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</si>
  <si>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</si>
  <si>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Принято в эксплуатацию в 2017г. (по Акту приемки законченных работ)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</si>
  <si>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</si>
  <si>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</si>
  <si>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t xml:space="preserve">б)   Ремонт, всего: 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</si>
  <si>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</si>
  <si>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</si>
  <si>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</si>
  <si>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</si>
  <si>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</si>
  <si>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</si>
  <si>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</si>
  <si>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</si>
  <si>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</si>
  <si>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За счет средств дорожного фонда            (по КС-3)</t>
  </si>
  <si>
    <t>Всего, руб. (*,**)</t>
  </si>
  <si>
    <t>Муниципальное образование Вырицкое городское поселение Гатчинского муниципального района Ленинградской области</t>
  </si>
  <si>
    <t xml:space="preserve"> Глава Администрации _______________ / А. А. Васильев/ </t>
  </si>
  <si>
    <t>1</t>
  </si>
  <si>
    <t>1.1</t>
  </si>
  <si>
    <t>1.1.1</t>
  </si>
  <si>
    <t>1.1.2</t>
  </si>
  <si>
    <t xml:space="preserve">Капитальный ремонт и ремонт автомобильных дорог общего пользования, местного значения     ВСЕГО: </t>
  </si>
  <si>
    <t>1.1.3</t>
  </si>
  <si>
    <t>1.1.4</t>
  </si>
  <si>
    <t>Ремонт ул. Кирова (на участке от ул. Охотничья до участка № 49) в п. Вырица</t>
  </si>
  <si>
    <t>Ремонт ул. Ефимова (на участке от ул. Л.Толстого до Сиверского шоссе) в п. Вырица</t>
  </si>
  <si>
    <t>Ремонт ул. Ленина (на участке от ТД "Вимос" до д. №3) в п. Вырица</t>
  </si>
  <si>
    <t>Ремонт ул. Кирова (на участке от Коммунального пр-та до д.23 ) в п. Вырица</t>
  </si>
  <si>
    <t>Приложение № 3 к Соглашению №171 от "22" мая 2017г.</t>
  </si>
  <si>
    <t>Исполнитель: Яковлева О.А., тел:(81371)49219</t>
  </si>
  <si>
    <t xml:space="preserve">Главный бухгалтер ________________ / О. А. Яковлева/ </t>
  </si>
  <si>
    <t>ОТЧЕТ об осуществлении расходов дорожного фонда муниципального образования Вырицкое городское поселение Гатчинского муниципального района 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января 2018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</si>
</sst>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[$-FC19]d\ mmmm\ yyyy\ &quot;г.&quot;"/>
    <numFmt numFmtId="193" formatCode="0.000%"/>
    <numFmt numFmtId="194" formatCode="0.0000"/>
  </numFmts>
  <fonts count="62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2" fillId="0" borderId="0">
      <alignment/>
      <protection/>
    </xf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3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0" fontId="13" fillId="33" borderId="10" xfId="0" applyNumberFormat="1" applyFont="1" applyFill="1" applyBorder="1" applyAlignment="1">
      <alignment horizontal="center" vertical="center" wrapText="1"/>
    </xf>
    <xf numFmtId="186" fontId="13" fillId="33" borderId="10" xfId="0" applyNumberFormat="1" applyFont="1" applyFill="1" applyBorder="1" applyAlignment="1">
      <alignment horizontal="center" vertical="center" wrapText="1"/>
    </xf>
    <xf numFmtId="187" fontId="13" fillId="0" borderId="10" xfId="58" applyNumberFormat="1" applyFont="1" applyFill="1" applyBorder="1" applyAlignment="1">
      <alignment horizontal="center" vertical="center" wrapText="1"/>
    </xf>
    <xf numFmtId="187" fontId="13" fillId="0" borderId="11" xfId="58" applyNumberFormat="1" applyFont="1" applyFill="1" applyBorder="1" applyAlignment="1">
      <alignment horizontal="center" vertical="center" wrapText="1"/>
    </xf>
    <xf numFmtId="180" fontId="15" fillId="33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7" fillId="0" borderId="13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justify" wrapText="1"/>
    </xf>
    <xf numFmtId="187" fontId="15" fillId="0" borderId="10" xfId="58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15" fillId="33" borderId="11" xfId="0" applyNumberFormat="1" applyFont="1" applyFill="1" applyBorder="1" applyAlignment="1">
      <alignment horizontal="center" vertical="center" wrapText="1"/>
    </xf>
    <xf numFmtId="187" fontId="15" fillId="0" borderId="11" xfId="58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81" fontId="2" fillId="33" borderId="14" xfId="0" applyNumberFormat="1" applyFont="1" applyFill="1" applyBorder="1" applyAlignment="1">
      <alignment horizontal="center" vertical="center" wrapText="1"/>
    </xf>
    <xf numFmtId="187" fontId="13" fillId="0" borderId="14" xfId="58" applyNumberFormat="1" applyFont="1" applyFill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2" fontId="10" fillId="33" borderId="14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186" fontId="13" fillId="33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187" fontId="13" fillId="0" borderId="15" xfId="58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/>
    </xf>
    <xf numFmtId="2" fontId="25" fillId="33" borderId="11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5" fillId="33" borderId="15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81" fontId="19" fillId="3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2" fontId="23" fillId="33" borderId="12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7" fillId="0" borderId="0" xfId="0" applyFont="1" applyAlignment="1">
      <alignment horizontal="left" vertical="top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181" fontId="13" fillId="33" borderId="10" xfId="0" applyNumberFormat="1" applyFont="1" applyFill="1" applyBorder="1" applyAlignment="1">
      <alignment horizontal="center" vertical="center" wrapText="1"/>
    </xf>
    <xf numFmtId="181" fontId="12" fillId="0" borderId="10" xfId="0" applyNumberFormat="1" applyFont="1" applyBorder="1" applyAlignment="1">
      <alignment horizontal="center" vertical="center" wrapText="1"/>
    </xf>
    <xf numFmtId="181" fontId="12" fillId="0" borderId="15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left" vertical="center" wrapText="1"/>
    </xf>
    <xf numFmtId="180" fontId="13" fillId="33" borderId="12" xfId="0" applyNumberFormat="1" applyFont="1" applyFill="1" applyBorder="1" applyAlignment="1">
      <alignment horizontal="center" vertical="center" wrapText="1"/>
    </xf>
    <xf numFmtId="181" fontId="13" fillId="33" borderId="12" xfId="0" applyNumberFormat="1" applyFont="1" applyFill="1" applyBorder="1" applyAlignment="1">
      <alignment horizontal="center" vertical="center" wrapText="1"/>
    </xf>
    <xf numFmtId="2" fontId="13" fillId="33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4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94" fontId="13" fillId="33" borderId="14" xfId="0" applyNumberFormat="1" applyFont="1" applyFill="1" applyBorder="1" applyAlignment="1">
      <alignment horizontal="center" vertical="center" wrapText="1"/>
    </xf>
    <xf numFmtId="194" fontId="13" fillId="33" borderId="11" xfId="0" applyNumberFormat="1" applyFont="1" applyFill="1" applyBorder="1" applyAlignment="1">
      <alignment horizontal="center" vertical="center" wrapText="1"/>
    </xf>
    <xf numFmtId="194" fontId="12" fillId="0" borderId="11" xfId="0" applyNumberFormat="1" applyFont="1" applyBorder="1" applyAlignment="1">
      <alignment horizontal="center" vertical="center" wrapText="1"/>
    </xf>
    <xf numFmtId="194" fontId="13" fillId="33" borderId="10" xfId="0" applyNumberFormat="1" applyFont="1" applyFill="1" applyBorder="1" applyAlignment="1">
      <alignment horizontal="center" vertical="center" wrapText="1"/>
    </xf>
    <xf numFmtId="194" fontId="13" fillId="33" borderId="10" xfId="0" applyNumberFormat="1" applyFont="1" applyFill="1" applyBorder="1" applyAlignment="1">
      <alignment horizontal="center" vertical="center" wrapText="1"/>
    </xf>
    <xf numFmtId="194" fontId="13" fillId="33" borderId="14" xfId="0" applyNumberFormat="1" applyFont="1" applyFill="1" applyBorder="1" applyAlignment="1">
      <alignment horizontal="center" vertical="center" wrapText="1"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7" fillId="0" borderId="13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17" xfId="53" applyNumberFormat="1" applyFont="1" applyFill="1" applyBorder="1" applyAlignment="1">
      <alignment horizontal="center" vertical="center" wrapText="1"/>
      <protection/>
    </xf>
    <xf numFmtId="0" fontId="17" fillId="0" borderId="18" xfId="53" applyNumberFormat="1" applyFont="1" applyFill="1" applyBorder="1" applyAlignment="1">
      <alignment horizontal="center" vertical="center" wrapText="1"/>
      <protection/>
    </xf>
    <xf numFmtId="0" fontId="17" fillId="0" borderId="19" xfId="53" applyNumberFormat="1" applyFont="1" applyFill="1" applyBorder="1" applyAlignment="1">
      <alignment horizontal="center" vertical="center" wrapText="1"/>
      <protection/>
    </xf>
    <xf numFmtId="0" fontId="17" fillId="0" borderId="20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181" fontId="10" fillId="33" borderId="10" xfId="0" applyNumberFormat="1" applyFont="1" applyFill="1" applyBorder="1" applyAlignment="1">
      <alignment horizontal="center" vertical="center" wrapText="1"/>
    </xf>
    <xf numFmtId="181" fontId="10" fillId="33" borderId="21" xfId="0" applyNumberFormat="1" applyFont="1" applyFill="1" applyBorder="1" applyAlignment="1">
      <alignment horizontal="center" vertical="center" wrapText="1"/>
    </xf>
    <xf numFmtId="181" fontId="10" fillId="33" borderId="22" xfId="0" applyNumberFormat="1" applyFont="1" applyFill="1" applyBorder="1" applyAlignment="1">
      <alignment horizontal="center" vertical="center" wrapText="1"/>
    </xf>
    <xf numFmtId="180" fontId="10" fillId="0" borderId="0" xfId="0" applyNumberFormat="1" applyFont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32"/>
  <sheetViews>
    <sheetView tabSelected="1" zoomScalePageLayoutView="0" workbookViewId="0" topLeftCell="A2">
      <selection activeCell="B5" sqref="B5:B8"/>
    </sheetView>
  </sheetViews>
  <sheetFormatPr defaultColWidth="9.00390625" defaultRowHeight="12.75"/>
  <cols>
    <col min="1" max="1" width="5.125" style="0" customWidth="1"/>
    <col min="2" max="2" width="29.00390625" style="0" customWidth="1"/>
    <col min="3" max="3" width="6.375" style="0" customWidth="1"/>
    <col min="4" max="4" width="8.125" style="0" customWidth="1"/>
    <col min="5" max="6" width="12.125" style="0" customWidth="1"/>
    <col min="7" max="7" width="12.875" style="0" customWidth="1"/>
    <col min="8" max="8" width="7.875" style="0" customWidth="1"/>
    <col min="9" max="9" width="9.25390625" style="0" customWidth="1"/>
    <col min="10" max="11" width="12.75390625" style="0" customWidth="1"/>
    <col min="12" max="13" width="12.125" style="0" customWidth="1"/>
    <col min="14" max="14" width="12.375" style="0" customWidth="1"/>
    <col min="15" max="15" width="12.00390625" style="0" customWidth="1"/>
    <col min="16" max="16" width="12.625" style="0" customWidth="1"/>
    <col min="17" max="17" width="12.00390625" style="0" customWidth="1"/>
    <col min="18" max="18" width="11.875" style="0" customWidth="1"/>
    <col min="19" max="19" width="6.625" style="0" customWidth="1"/>
  </cols>
  <sheetData>
    <row r="1" spans="2:19" ht="29.25" customHeight="1" hidden="1">
      <c r="B1" s="32"/>
      <c r="C1" s="23"/>
      <c r="D1" s="23"/>
      <c r="E1" s="23"/>
      <c r="F1" s="23"/>
      <c r="G1" s="24"/>
      <c r="H1" s="23"/>
      <c r="I1" s="23"/>
      <c r="J1" s="23"/>
      <c r="K1" s="23"/>
      <c r="L1" s="24"/>
      <c r="M1" s="106" t="s">
        <v>13</v>
      </c>
      <c r="N1" s="106"/>
      <c r="O1" s="106"/>
      <c r="P1" s="106"/>
      <c r="Q1" s="106"/>
      <c r="R1" s="106"/>
      <c r="S1" s="106"/>
    </row>
    <row r="2" spans="2:19" ht="15.75" customHeight="1">
      <c r="B2" s="32"/>
      <c r="C2" s="23"/>
      <c r="D2" s="23"/>
      <c r="E2" s="23"/>
      <c r="F2" s="23"/>
      <c r="G2" s="24"/>
      <c r="H2" s="23"/>
      <c r="I2" s="23"/>
      <c r="J2" s="23"/>
      <c r="K2" s="23"/>
      <c r="L2" s="24"/>
      <c r="M2" s="106" t="s">
        <v>49</v>
      </c>
      <c r="N2" s="106"/>
      <c r="O2" s="106"/>
      <c r="P2" s="106"/>
      <c r="Q2" s="106"/>
      <c r="R2" s="106"/>
      <c r="S2" s="106"/>
    </row>
    <row r="3" spans="2:19" ht="12.75" customHeight="1">
      <c r="B3" s="110" t="s">
        <v>52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2:19" ht="29.25" customHeight="1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ht="37.5" customHeight="1">
      <c r="A5" s="94" t="s">
        <v>0</v>
      </c>
      <c r="B5" s="94" t="s">
        <v>19</v>
      </c>
      <c r="C5" s="99" t="s">
        <v>22</v>
      </c>
      <c r="D5" s="97"/>
      <c r="E5" s="97"/>
      <c r="F5" s="97"/>
      <c r="G5" s="98"/>
      <c r="H5" s="99" t="s">
        <v>7</v>
      </c>
      <c r="I5" s="97"/>
      <c r="J5" s="97"/>
      <c r="K5" s="97"/>
      <c r="L5" s="98"/>
      <c r="M5" s="99" t="s">
        <v>23</v>
      </c>
      <c r="N5" s="97"/>
      <c r="O5" s="98"/>
      <c r="P5" s="99" t="s">
        <v>25</v>
      </c>
      <c r="Q5" s="97"/>
      <c r="R5" s="98"/>
      <c r="S5" s="94" t="s">
        <v>8</v>
      </c>
    </row>
    <row r="6" spans="1:19" ht="57" customHeight="1">
      <c r="A6" s="95"/>
      <c r="B6" s="95"/>
      <c r="C6" s="94" t="s">
        <v>29</v>
      </c>
      <c r="D6" s="103" t="s">
        <v>30</v>
      </c>
      <c r="E6" s="94" t="s">
        <v>31</v>
      </c>
      <c r="F6" s="97" t="s">
        <v>20</v>
      </c>
      <c r="G6" s="98"/>
      <c r="H6" s="99" t="s">
        <v>21</v>
      </c>
      <c r="I6" s="98"/>
      <c r="J6" s="94" t="s">
        <v>35</v>
      </c>
      <c r="K6" s="97" t="s">
        <v>34</v>
      </c>
      <c r="L6" s="98"/>
      <c r="M6" s="94" t="s">
        <v>35</v>
      </c>
      <c r="N6" s="97" t="s">
        <v>20</v>
      </c>
      <c r="O6" s="98"/>
      <c r="P6" s="94" t="s">
        <v>26</v>
      </c>
      <c r="Q6" s="97" t="s">
        <v>20</v>
      </c>
      <c r="R6" s="98"/>
      <c r="S6" s="95"/>
    </row>
    <row r="7" spans="1:19" ht="19.5" customHeight="1">
      <c r="A7" s="95"/>
      <c r="B7" s="95"/>
      <c r="C7" s="95"/>
      <c r="D7" s="103"/>
      <c r="E7" s="95"/>
      <c r="F7" s="102" t="s">
        <v>11</v>
      </c>
      <c r="G7" s="100" t="s">
        <v>12</v>
      </c>
      <c r="H7" s="104" t="s">
        <v>32</v>
      </c>
      <c r="I7" s="103" t="s">
        <v>33</v>
      </c>
      <c r="J7" s="95"/>
      <c r="K7" s="102" t="s">
        <v>11</v>
      </c>
      <c r="L7" s="100" t="s">
        <v>12</v>
      </c>
      <c r="M7" s="95"/>
      <c r="N7" s="94" t="s">
        <v>11</v>
      </c>
      <c r="O7" s="94" t="s">
        <v>12</v>
      </c>
      <c r="P7" s="95"/>
      <c r="Q7" s="102" t="s">
        <v>27</v>
      </c>
      <c r="R7" s="102" t="s">
        <v>28</v>
      </c>
      <c r="S7" s="95"/>
    </row>
    <row r="8" spans="1:19" ht="18.75" customHeight="1">
      <c r="A8" s="96"/>
      <c r="B8" s="96"/>
      <c r="C8" s="96"/>
      <c r="D8" s="103"/>
      <c r="E8" s="96"/>
      <c r="F8" s="102"/>
      <c r="G8" s="101"/>
      <c r="H8" s="105"/>
      <c r="I8" s="103"/>
      <c r="J8" s="96"/>
      <c r="K8" s="102"/>
      <c r="L8" s="101"/>
      <c r="M8" s="96"/>
      <c r="N8" s="96"/>
      <c r="O8" s="96"/>
      <c r="P8" s="96"/>
      <c r="Q8" s="102"/>
      <c r="R8" s="102"/>
      <c r="S8" s="96"/>
    </row>
    <row r="9" spans="1:19" ht="15.75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7">
        <v>13</v>
      </c>
      <c r="N9" s="28">
        <v>14</v>
      </c>
      <c r="O9" s="28">
        <v>15</v>
      </c>
      <c r="P9" s="27">
        <v>16</v>
      </c>
      <c r="Q9" s="28">
        <v>17</v>
      </c>
      <c r="R9" s="28">
        <v>18</v>
      </c>
      <c r="S9" s="27">
        <v>19</v>
      </c>
    </row>
    <row r="10" spans="1:19" ht="13.5" customHeight="1">
      <c r="A10" s="29"/>
      <c r="B10" s="66" t="s">
        <v>18</v>
      </c>
      <c r="C10" s="25" t="s">
        <v>9</v>
      </c>
      <c r="D10" s="25" t="s">
        <v>9</v>
      </c>
      <c r="E10" s="22">
        <f>E16</f>
        <v>7408152</v>
      </c>
      <c r="F10" s="22">
        <f>F16</f>
        <v>5543000</v>
      </c>
      <c r="G10" s="22">
        <f>G16</f>
        <v>1865152</v>
      </c>
      <c r="H10" s="25" t="s">
        <v>9</v>
      </c>
      <c r="I10" s="25" t="s">
        <v>9</v>
      </c>
      <c r="J10" s="22">
        <f aca="true" t="shared" si="0" ref="J10:R10">J16</f>
        <v>7408152</v>
      </c>
      <c r="K10" s="22">
        <f t="shared" si="0"/>
        <v>5543000</v>
      </c>
      <c r="L10" s="22">
        <f t="shared" si="0"/>
        <v>1865152</v>
      </c>
      <c r="M10" s="22">
        <f t="shared" si="0"/>
        <v>7408152</v>
      </c>
      <c r="N10" s="22">
        <f t="shared" si="0"/>
        <v>5543000</v>
      </c>
      <c r="O10" s="22">
        <f t="shared" si="0"/>
        <v>1865152</v>
      </c>
      <c r="P10" s="22">
        <f t="shared" si="0"/>
        <v>0</v>
      </c>
      <c r="Q10" s="22">
        <f t="shared" si="0"/>
        <v>0</v>
      </c>
      <c r="R10" s="22">
        <f t="shared" si="0"/>
        <v>0</v>
      </c>
      <c r="S10" s="26"/>
    </row>
    <row r="11" spans="1:218" s="2" customFormat="1" ht="11.25" customHeight="1" thickBot="1">
      <c r="A11" s="51"/>
      <c r="B11" s="54" t="s">
        <v>10</v>
      </c>
      <c r="C11" s="43"/>
      <c r="D11" s="43"/>
      <c r="E11" s="44"/>
      <c r="F11" s="44"/>
      <c r="G11" s="44"/>
      <c r="H11" s="44"/>
      <c r="I11" s="44"/>
      <c r="J11" s="88"/>
      <c r="K11" s="88"/>
      <c r="L11" s="88"/>
      <c r="M11" s="88"/>
      <c r="N11" s="88"/>
      <c r="O11" s="88"/>
      <c r="P11" s="44"/>
      <c r="Q11" s="44"/>
      <c r="R11" s="44"/>
      <c r="S11" s="45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</row>
    <row r="12" spans="1:218" s="2" customFormat="1" ht="95.25" customHeight="1" hidden="1">
      <c r="A12" s="34" t="s">
        <v>2</v>
      </c>
      <c r="B12" s="55" t="s">
        <v>14</v>
      </c>
      <c r="C12" s="36"/>
      <c r="D12" s="35"/>
      <c r="E12" s="30"/>
      <c r="F12" s="30"/>
      <c r="G12" s="37"/>
      <c r="H12" s="30"/>
      <c r="I12" s="30"/>
      <c r="J12" s="89"/>
      <c r="K12" s="90"/>
      <c r="L12" s="90"/>
      <c r="M12" s="89"/>
      <c r="N12" s="89"/>
      <c r="O12" s="89"/>
      <c r="P12" s="30"/>
      <c r="Q12" s="30"/>
      <c r="R12" s="37"/>
      <c r="S12" s="38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</row>
    <row r="13" spans="1:218" s="2" customFormat="1" ht="12.75" customHeight="1" hidden="1">
      <c r="A13" s="9"/>
      <c r="B13" s="57" t="s">
        <v>6</v>
      </c>
      <c r="C13" s="4"/>
      <c r="D13" s="4"/>
      <c r="E13" s="5"/>
      <c r="F13" s="5"/>
      <c r="G13" s="5"/>
      <c r="H13" s="5"/>
      <c r="I13" s="5"/>
      <c r="J13" s="91"/>
      <c r="K13" s="91"/>
      <c r="L13" s="91"/>
      <c r="M13" s="91"/>
      <c r="N13" s="91"/>
      <c r="O13" s="91"/>
      <c r="P13" s="5"/>
      <c r="Q13" s="5"/>
      <c r="R13" s="5"/>
      <c r="S13" s="20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</row>
    <row r="14" spans="1:218" s="2" customFormat="1" ht="8.25" customHeight="1" hidden="1">
      <c r="A14" s="10" t="s">
        <v>3</v>
      </c>
      <c r="B14" s="56"/>
      <c r="C14" s="7"/>
      <c r="D14" s="8"/>
      <c r="E14" s="31"/>
      <c r="F14" s="31"/>
      <c r="G14" s="19"/>
      <c r="H14" s="31"/>
      <c r="I14" s="31"/>
      <c r="J14" s="91"/>
      <c r="K14" s="92"/>
      <c r="L14" s="92"/>
      <c r="M14" s="91"/>
      <c r="N14" s="91"/>
      <c r="O14" s="91"/>
      <c r="P14" s="31"/>
      <c r="Q14" s="31"/>
      <c r="R14" s="19"/>
      <c r="S14" s="20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</row>
    <row r="15" spans="1:218" s="2" customFormat="1" ht="11.25" customHeight="1" hidden="1" thickBot="1">
      <c r="A15" s="46" t="s">
        <v>4</v>
      </c>
      <c r="B15" s="47"/>
      <c r="C15" s="48"/>
      <c r="D15" s="47"/>
      <c r="E15" s="49"/>
      <c r="F15" s="49"/>
      <c r="G15" s="50"/>
      <c r="H15" s="49"/>
      <c r="I15" s="49"/>
      <c r="J15" s="88"/>
      <c r="K15" s="93"/>
      <c r="L15" s="93"/>
      <c r="M15" s="88"/>
      <c r="N15" s="88"/>
      <c r="O15" s="88"/>
      <c r="P15" s="49"/>
      <c r="Q15" s="49"/>
      <c r="R15" s="50"/>
      <c r="S15" s="4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</row>
    <row r="16" spans="1:218" s="2" customFormat="1" ht="65.25" customHeight="1" thickBot="1" thickTop="1">
      <c r="A16" s="52" t="s">
        <v>38</v>
      </c>
      <c r="B16" s="58" t="s">
        <v>16</v>
      </c>
      <c r="C16" s="77">
        <f aca="true" t="shared" si="1" ref="C16:R16">C18</f>
        <v>1.686</v>
      </c>
      <c r="D16" s="78">
        <f t="shared" si="1"/>
        <v>8481</v>
      </c>
      <c r="E16" s="77">
        <f t="shared" si="1"/>
        <v>7408152</v>
      </c>
      <c r="F16" s="77">
        <f t="shared" si="1"/>
        <v>5543000</v>
      </c>
      <c r="G16" s="77">
        <f t="shared" si="1"/>
        <v>1865152</v>
      </c>
      <c r="H16" s="77">
        <f t="shared" si="1"/>
        <v>1.686</v>
      </c>
      <c r="I16" s="78">
        <f t="shared" si="1"/>
        <v>8481</v>
      </c>
      <c r="J16" s="77">
        <f t="shared" si="1"/>
        <v>7408152</v>
      </c>
      <c r="K16" s="77">
        <f t="shared" si="1"/>
        <v>5543000</v>
      </c>
      <c r="L16" s="77">
        <f t="shared" si="1"/>
        <v>1865152</v>
      </c>
      <c r="M16" s="77">
        <f t="shared" si="1"/>
        <v>7408152</v>
      </c>
      <c r="N16" s="77">
        <f t="shared" si="1"/>
        <v>5543000</v>
      </c>
      <c r="O16" s="77">
        <f t="shared" si="1"/>
        <v>1865152</v>
      </c>
      <c r="P16" s="77">
        <f t="shared" si="1"/>
        <v>0</v>
      </c>
      <c r="Q16" s="77">
        <f t="shared" si="1"/>
        <v>0</v>
      </c>
      <c r="R16" s="77">
        <f t="shared" si="1"/>
        <v>0</v>
      </c>
      <c r="S16" s="5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</row>
    <row r="17" spans="1:218" s="2" customFormat="1" ht="12.75" customHeight="1" thickTop="1">
      <c r="A17" s="40"/>
      <c r="B17" s="55" t="s">
        <v>5</v>
      </c>
      <c r="C17" s="41"/>
      <c r="D17" s="41"/>
      <c r="E17" s="42"/>
      <c r="F17" s="42"/>
      <c r="G17" s="42"/>
      <c r="H17" s="42"/>
      <c r="I17" s="42"/>
      <c r="J17" s="89"/>
      <c r="K17" s="89"/>
      <c r="L17" s="89"/>
      <c r="M17" s="89"/>
      <c r="N17" s="89"/>
      <c r="O17" s="89"/>
      <c r="P17" s="42"/>
      <c r="Q17" s="42"/>
      <c r="R17" s="42"/>
      <c r="S17" s="21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</row>
    <row r="18" spans="1:218" s="2" customFormat="1" ht="43.5" customHeight="1">
      <c r="A18" s="39" t="s">
        <v>39</v>
      </c>
      <c r="B18" s="55" t="s">
        <v>42</v>
      </c>
      <c r="C18" s="74">
        <f aca="true" t="shared" si="2" ref="C18:R18">C19</f>
        <v>1.686</v>
      </c>
      <c r="D18" s="79">
        <f t="shared" si="2"/>
        <v>8481</v>
      </c>
      <c r="E18" s="74">
        <f t="shared" si="2"/>
        <v>7408152</v>
      </c>
      <c r="F18" s="74">
        <f t="shared" si="2"/>
        <v>5543000</v>
      </c>
      <c r="G18" s="74">
        <f t="shared" si="2"/>
        <v>1865152</v>
      </c>
      <c r="H18" s="74">
        <f t="shared" si="2"/>
        <v>1.686</v>
      </c>
      <c r="I18" s="79">
        <f t="shared" si="2"/>
        <v>8481</v>
      </c>
      <c r="J18" s="74">
        <f t="shared" si="2"/>
        <v>7408152</v>
      </c>
      <c r="K18" s="74">
        <f t="shared" si="2"/>
        <v>5543000</v>
      </c>
      <c r="L18" s="74">
        <f t="shared" si="2"/>
        <v>1865152</v>
      </c>
      <c r="M18" s="74">
        <f t="shared" si="2"/>
        <v>7408152</v>
      </c>
      <c r="N18" s="74">
        <f t="shared" si="2"/>
        <v>5543000</v>
      </c>
      <c r="O18" s="74">
        <f t="shared" si="2"/>
        <v>1865152</v>
      </c>
      <c r="P18" s="74">
        <f t="shared" si="2"/>
        <v>0</v>
      </c>
      <c r="Q18" s="74">
        <f t="shared" si="2"/>
        <v>0</v>
      </c>
      <c r="R18" s="74">
        <f t="shared" si="2"/>
        <v>0</v>
      </c>
      <c r="S18" s="20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</row>
    <row r="19" spans="1:218" s="2" customFormat="1" ht="18" customHeight="1">
      <c r="A19" s="10"/>
      <c r="B19" s="59" t="s">
        <v>24</v>
      </c>
      <c r="C19" s="76">
        <f aca="true" t="shared" si="3" ref="C19:R19">C21+C22+C23+C24</f>
        <v>1.686</v>
      </c>
      <c r="D19" s="76">
        <f t="shared" si="3"/>
        <v>8481</v>
      </c>
      <c r="E19" s="76">
        <f t="shared" si="3"/>
        <v>7408152</v>
      </c>
      <c r="F19" s="76">
        <f t="shared" si="3"/>
        <v>5543000</v>
      </c>
      <c r="G19" s="76">
        <f t="shared" si="3"/>
        <v>1865152</v>
      </c>
      <c r="H19" s="76">
        <f t="shared" si="3"/>
        <v>1.686</v>
      </c>
      <c r="I19" s="76">
        <f t="shared" si="3"/>
        <v>8481</v>
      </c>
      <c r="J19" s="76">
        <f t="shared" si="3"/>
        <v>7408152</v>
      </c>
      <c r="K19" s="76">
        <f t="shared" si="3"/>
        <v>5543000</v>
      </c>
      <c r="L19" s="76">
        <f t="shared" si="3"/>
        <v>1865152</v>
      </c>
      <c r="M19" s="76">
        <f t="shared" si="3"/>
        <v>7408152</v>
      </c>
      <c r="N19" s="76">
        <f t="shared" si="3"/>
        <v>5543000</v>
      </c>
      <c r="O19" s="76">
        <f t="shared" si="3"/>
        <v>1865152</v>
      </c>
      <c r="P19" s="76">
        <f t="shared" si="3"/>
        <v>0</v>
      </c>
      <c r="Q19" s="76">
        <f t="shared" si="3"/>
        <v>0</v>
      </c>
      <c r="R19" s="76">
        <f t="shared" si="3"/>
        <v>0</v>
      </c>
      <c r="S19" s="3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</row>
    <row r="20" spans="1:218" s="2" customFormat="1" ht="15" customHeight="1">
      <c r="A20" s="10"/>
      <c r="B20" s="57" t="s">
        <v>6</v>
      </c>
      <c r="C20" s="4"/>
      <c r="D20" s="4"/>
      <c r="E20" s="5"/>
      <c r="F20" s="5"/>
      <c r="G20" s="5"/>
      <c r="H20" s="75"/>
      <c r="I20" s="75"/>
      <c r="J20" s="91"/>
      <c r="K20" s="91"/>
      <c r="L20" s="91"/>
      <c r="M20" s="91"/>
      <c r="N20" s="91"/>
      <c r="O20" s="91"/>
      <c r="P20" s="5"/>
      <c r="Q20" s="5"/>
      <c r="R20" s="5"/>
      <c r="S20" s="20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</row>
    <row r="21" spans="1:218" s="2" customFormat="1" ht="57" customHeight="1">
      <c r="A21" s="86" t="s">
        <v>40</v>
      </c>
      <c r="B21" s="73" t="s">
        <v>45</v>
      </c>
      <c r="C21" s="75">
        <v>0.207</v>
      </c>
      <c r="D21" s="72">
        <v>1035</v>
      </c>
      <c r="E21" s="18">
        <v>921180</v>
      </c>
      <c r="F21" s="18">
        <v>689000</v>
      </c>
      <c r="G21" s="18">
        <v>232180</v>
      </c>
      <c r="H21" s="75">
        <v>0.207</v>
      </c>
      <c r="I21" s="72">
        <v>1035</v>
      </c>
      <c r="J21" s="18">
        <v>921180</v>
      </c>
      <c r="K21" s="18">
        <v>689000</v>
      </c>
      <c r="L21" s="18">
        <v>232180</v>
      </c>
      <c r="M21" s="18">
        <v>921180</v>
      </c>
      <c r="N21" s="18">
        <v>689000</v>
      </c>
      <c r="O21" s="18">
        <v>232180</v>
      </c>
      <c r="P21" s="18">
        <v>0</v>
      </c>
      <c r="Q21" s="18">
        <v>0</v>
      </c>
      <c r="R21" s="18">
        <v>0</v>
      </c>
      <c r="S21" s="20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</row>
    <row r="22" spans="1:218" s="2" customFormat="1" ht="53.25" customHeight="1">
      <c r="A22" s="80" t="s">
        <v>41</v>
      </c>
      <c r="B22" s="81" t="s">
        <v>46</v>
      </c>
      <c r="C22" s="83">
        <v>0.499</v>
      </c>
      <c r="D22" s="84">
        <v>2056</v>
      </c>
      <c r="E22" s="82">
        <v>1632703</v>
      </c>
      <c r="F22" s="82">
        <v>1222000</v>
      </c>
      <c r="G22" s="82">
        <v>410703</v>
      </c>
      <c r="H22" s="83">
        <v>0.499</v>
      </c>
      <c r="I22" s="84">
        <v>2056</v>
      </c>
      <c r="J22" s="82">
        <v>1632703</v>
      </c>
      <c r="K22" s="82">
        <v>1222000</v>
      </c>
      <c r="L22" s="82">
        <v>410703</v>
      </c>
      <c r="M22" s="82">
        <v>1632703</v>
      </c>
      <c r="N22" s="82">
        <v>1222000</v>
      </c>
      <c r="O22" s="82">
        <v>410703</v>
      </c>
      <c r="P22" s="82">
        <v>0</v>
      </c>
      <c r="Q22" s="82">
        <v>0</v>
      </c>
      <c r="R22" s="82">
        <v>0</v>
      </c>
      <c r="S22" s="20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</row>
    <row r="23" spans="1:218" s="2" customFormat="1" ht="62.25" customHeight="1">
      <c r="A23" s="80" t="s">
        <v>43</v>
      </c>
      <c r="B23" s="73" t="s">
        <v>48</v>
      </c>
      <c r="C23" s="83">
        <v>0.75</v>
      </c>
      <c r="D23" s="84">
        <v>4125</v>
      </c>
      <c r="E23" s="82">
        <v>3700733</v>
      </c>
      <c r="F23" s="82">
        <v>2769000</v>
      </c>
      <c r="G23" s="82">
        <v>931733</v>
      </c>
      <c r="H23" s="83">
        <v>0.75</v>
      </c>
      <c r="I23" s="84">
        <v>4125</v>
      </c>
      <c r="J23" s="82">
        <v>3700733</v>
      </c>
      <c r="K23" s="82">
        <v>2769000</v>
      </c>
      <c r="L23" s="82">
        <v>931733</v>
      </c>
      <c r="M23" s="82">
        <v>3700733</v>
      </c>
      <c r="N23" s="82">
        <v>2769000</v>
      </c>
      <c r="O23" s="82">
        <v>931733</v>
      </c>
      <c r="P23" s="82">
        <v>0</v>
      </c>
      <c r="Q23" s="82">
        <v>0</v>
      </c>
      <c r="R23" s="82">
        <v>0</v>
      </c>
      <c r="S23" s="20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</row>
    <row r="24" spans="1:218" s="2" customFormat="1" ht="62.25" customHeight="1">
      <c r="A24" s="80" t="s">
        <v>44</v>
      </c>
      <c r="B24" s="73" t="s">
        <v>47</v>
      </c>
      <c r="C24" s="83">
        <v>0.23</v>
      </c>
      <c r="D24" s="84">
        <v>1265</v>
      </c>
      <c r="E24" s="82">
        <v>1153536</v>
      </c>
      <c r="F24" s="82">
        <v>863000</v>
      </c>
      <c r="G24" s="82">
        <v>290536</v>
      </c>
      <c r="H24" s="83">
        <v>0.23</v>
      </c>
      <c r="I24" s="84">
        <v>1265</v>
      </c>
      <c r="J24" s="82">
        <v>1153536</v>
      </c>
      <c r="K24" s="82">
        <v>863000</v>
      </c>
      <c r="L24" s="82">
        <v>290536</v>
      </c>
      <c r="M24" s="82">
        <v>1153536</v>
      </c>
      <c r="N24" s="82">
        <v>863000</v>
      </c>
      <c r="O24" s="82">
        <v>290536</v>
      </c>
      <c r="P24" s="82">
        <v>0</v>
      </c>
      <c r="Q24" s="82">
        <v>0</v>
      </c>
      <c r="R24" s="82">
        <v>0</v>
      </c>
      <c r="S24" s="20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</row>
    <row r="25" spans="1:19" ht="65.25" customHeight="1">
      <c r="A25" s="39" t="s">
        <v>2</v>
      </c>
      <c r="B25" s="55" t="s">
        <v>15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5"/>
    </row>
    <row r="26" spans="2:28" ht="54" customHeight="1">
      <c r="B26" s="71"/>
      <c r="C26" s="60"/>
      <c r="D26" s="60"/>
      <c r="E26" s="61"/>
      <c r="F26" s="61"/>
      <c r="G26" s="12"/>
      <c r="J26" s="68"/>
      <c r="K26" s="68"/>
      <c r="L26" s="111" t="s">
        <v>36</v>
      </c>
      <c r="M26" s="111"/>
      <c r="N26" s="111"/>
      <c r="O26" s="111"/>
      <c r="P26" s="111"/>
      <c r="Q26" s="111"/>
      <c r="R26" s="111"/>
      <c r="S26" s="111"/>
      <c r="AB26" s="1"/>
    </row>
    <row r="27" spans="2:19" ht="22.5" customHeight="1">
      <c r="B27" s="108"/>
      <c r="C27" s="109"/>
      <c r="D27" s="109"/>
      <c r="E27" s="109"/>
      <c r="F27" s="109"/>
      <c r="G27" s="12"/>
      <c r="J27" s="107" t="s">
        <v>37</v>
      </c>
      <c r="K27" s="107"/>
      <c r="L27" s="107"/>
      <c r="M27" s="107"/>
      <c r="N27" s="107"/>
      <c r="O27" s="107"/>
      <c r="P27" s="107"/>
      <c r="Q27" s="107"/>
      <c r="R27" s="107"/>
      <c r="S27" s="107"/>
    </row>
    <row r="28" spans="2:19" ht="12.75" customHeight="1">
      <c r="B28" s="62"/>
      <c r="C28" s="63"/>
      <c r="D28" s="63"/>
      <c r="E28" s="61"/>
      <c r="F28" s="61"/>
      <c r="G28" s="12"/>
      <c r="J28" s="69"/>
      <c r="K28" s="69"/>
      <c r="L28" s="67"/>
      <c r="M28" s="67"/>
      <c r="N28" s="67"/>
      <c r="O28" s="67"/>
      <c r="P28" s="67"/>
      <c r="Q28" s="67"/>
      <c r="R28" s="67"/>
      <c r="S28" s="67"/>
    </row>
    <row r="29" spans="2:28" ht="19.5" customHeight="1">
      <c r="B29" s="65"/>
      <c r="C29" s="63"/>
      <c r="D29" s="63"/>
      <c r="E29" s="61"/>
      <c r="F29" s="61"/>
      <c r="G29" s="16"/>
      <c r="J29" s="107" t="s">
        <v>51</v>
      </c>
      <c r="K29" s="107"/>
      <c r="L29" s="107" t="s">
        <v>17</v>
      </c>
      <c r="M29" s="107"/>
      <c r="N29" s="107"/>
      <c r="O29" s="107"/>
      <c r="P29" s="107"/>
      <c r="Q29" s="107"/>
      <c r="R29" s="107"/>
      <c r="S29" s="107"/>
      <c r="U29" s="11"/>
      <c r="V29" s="17"/>
      <c r="W29" s="17"/>
      <c r="X29" s="13"/>
      <c r="Y29" s="14"/>
      <c r="Z29" s="14"/>
      <c r="AA29" s="14"/>
      <c r="AB29" s="6"/>
    </row>
    <row r="30" spans="2:19" ht="12" customHeight="1">
      <c r="B30" s="1"/>
      <c r="C30" s="15"/>
      <c r="D30" s="15"/>
      <c r="E30" s="16"/>
      <c r="F30" s="16"/>
      <c r="G30" s="16"/>
      <c r="H30" s="13"/>
      <c r="I30" s="13"/>
      <c r="J30" s="107"/>
      <c r="K30" s="107"/>
      <c r="L30" s="107"/>
      <c r="M30" s="107"/>
      <c r="N30" s="107"/>
      <c r="O30" s="107"/>
      <c r="P30" s="107"/>
      <c r="Q30" s="107"/>
      <c r="R30" s="107"/>
      <c r="S30" s="107"/>
    </row>
    <row r="31" ht="12.75">
      <c r="B31" s="70" t="s">
        <v>50</v>
      </c>
    </row>
    <row r="32" ht="15.75">
      <c r="P32" s="64" t="s">
        <v>1</v>
      </c>
    </row>
  </sheetData>
  <sheetProtection/>
  <mergeCells count="35">
    <mergeCell ref="B27:F27"/>
    <mergeCell ref="B3:S4"/>
    <mergeCell ref="S5:S8"/>
    <mergeCell ref="D6:D8"/>
    <mergeCell ref="L26:S26"/>
    <mergeCell ref="J27:S27"/>
    <mergeCell ref="R7:R8"/>
    <mergeCell ref="N7:N8"/>
    <mergeCell ref="O7:O8"/>
    <mergeCell ref="C5:G5"/>
    <mergeCell ref="M1:S1"/>
    <mergeCell ref="P5:R5"/>
    <mergeCell ref="M6:M8"/>
    <mergeCell ref="M5:O5"/>
    <mergeCell ref="Q7:Q8"/>
    <mergeCell ref="J29:S30"/>
    <mergeCell ref="K6:L6"/>
    <mergeCell ref="J6:J8"/>
    <mergeCell ref="L7:L8"/>
    <mergeCell ref="M2:S2"/>
    <mergeCell ref="N6:O6"/>
    <mergeCell ref="P6:P8"/>
    <mergeCell ref="Q6:R6"/>
    <mergeCell ref="K7:K8"/>
    <mergeCell ref="I7:I8"/>
    <mergeCell ref="H7:H8"/>
    <mergeCell ref="A5:A8"/>
    <mergeCell ref="B5:B8"/>
    <mergeCell ref="F6:G6"/>
    <mergeCell ref="C6:C8"/>
    <mergeCell ref="H5:L5"/>
    <mergeCell ref="H6:I6"/>
    <mergeCell ref="E6:E8"/>
    <mergeCell ref="G7:G8"/>
    <mergeCell ref="F7:F8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Владелец</cp:lastModifiedBy>
  <cp:lastPrinted>2017-12-14T10:05:35Z</cp:lastPrinted>
  <dcterms:created xsi:type="dcterms:W3CDTF">2004-12-20T06:56:27Z</dcterms:created>
  <dcterms:modified xsi:type="dcterms:W3CDTF">2017-12-14T10:05:37Z</dcterms:modified>
  <cp:category/>
  <cp:version/>
  <cp:contentType/>
  <cp:contentStatus/>
</cp:coreProperties>
</file>