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<sst xmlns="http://schemas.openxmlformats.org/spreadsheetml/2006/main" count="67" uniqueCount="67">
  <si>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</si>
  <si>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</si>
  <si>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</si>
  <si>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</si>
  <si>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</si>
  <si>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</si>
  <si>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</si>
  <si>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</si>
  <si>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</si>
  <si>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</si>
  <si>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</si>
  <si>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</si>
  <si>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</si>
  <si>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</si>
  <si>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</si>
  <si>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</si>
  <si>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</si>
  <si>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</si>
  <si>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</si>
  <si>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</si>
  <si>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</si>
  <si>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</si>
  <si>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</si>
  <si>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</si>
  <si>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</si>
  <si>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</si>
  <si>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</si>
  <si>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</si>
  <si>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Национальная оборона</t>
  </si>
  <si>
    <t>0200</t>
  </si>
  <si>
    <t>Мобилизационная и вневойсковая подготовка</t>
  </si>
  <si>
    <t>0503</t>
  </si>
  <si>
    <t>0410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</si>
  <si>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</si>
  <si>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</si>
  <si>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</si>
  <si>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</si>
  <si>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</si>
  <si>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</si>
  <si>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</si>
  <si>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</si>
  <si>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</si>
  <si>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</si>
  <si>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</si>
  <si>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</si>
  <si>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Жилищное  хозяйство 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</si>
  <si>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</si>
  <si>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</si>
  <si>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</si>
  <si>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</si>
  <si>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</si>
  <si>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</si>
  <si>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</si>
  <si>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</si>
  <si>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</si>
  <si>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</si>
  <si>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>Обеспечение пожарной безопасности, гражданская оборона</t>
  </si>
  <si>
    <t>Другие вопросы в области национальной и правоохранительной деятельности</t>
  </si>
  <si>
    <t>0314</t>
  </si>
  <si>
    <t xml:space="preserve">Приложение № 6 </t>
  </si>
  <si>
    <t>к решению Совета депутатов</t>
  </si>
  <si>
    <t>Вырицкого городского поселения</t>
  </si>
  <si>
    <t>№  299  от 29 ноября 2017г.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</si>
  <si>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2017 год. </t>
  </si>
  <si>
    <t>Бюджет на  2017 г.  (тыс.руб.)</t>
  </si>
  <si>
    <t>Изменения в 2017г. тыс.руб.</t>
  </si>
  <si>
    <t>Итого в 2017г. тыс.руб.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</si>
</sst>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hidden="1" customWidth="1"/>
    <col min="5" max="5" width="10.75390625" style="1" hidden="1" customWidth="1"/>
    <col min="6" max="6" width="10.75390625" style="1" customWidth="1"/>
    <col min="7" max="16384" width="9.125" style="1" customWidth="1"/>
  </cols>
  <sheetData>
    <row r="1" spans="3:6" ht="12.75">
      <c r="C1" s="16" t="s">
        <v>59</v>
      </c>
      <c r="D1" s="16"/>
      <c r="E1" s="16"/>
      <c r="F1" s="16"/>
    </row>
    <row r="2" spans="3:6" ht="12.75">
      <c r="C2" s="16" t="s">
        <v>60</v>
      </c>
      <c r="D2" s="16"/>
      <c r="E2" s="16"/>
      <c r="F2" s="16"/>
    </row>
    <row r="3" spans="3:6" ht="12.75">
      <c r="C3" s="16" t="s">
        <v>61</v>
      </c>
      <c r="D3" s="16"/>
      <c r="E3" s="16"/>
      <c r="F3" s="16"/>
    </row>
    <row r="4" spans="3:6" ht="12.75">
      <c r="C4" s="16" t="s">
        <v>62</v>
      </c>
      <c r="D4" s="16"/>
      <c r="E4" s="16"/>
      <c r="F4" s="16"/>
    </row>
    <row r="5" ht="12.75" customHeight="1"/>
    <row r="6" spans="1:6" ht="18" customHeight="1">
      <c r="A6" s="17" t="s">
        <v>63</v>
      </c>
      <c r="B6" s="18"/>
      <c r="C6" s="18"/>
      <c r="D6" s="18"/>
      <c r="E6" s="18"/>
      <c r="F6" s="18"/>
    </row>
    <row r="7" spans="1:6" ht="10.5" customHeight="1">
      <c r="A7" s="18"/>
      <c r="B7" s="18"/>
      <c r="C7" s="18"/>
      <c r="D7" s="18"/>
      <c r="E7" s="18"/>
      <c r="F7" s="18"/>
    </row>
    <row r="8" spans="1:6" ht="2.25" customHeight="1">
      <c r="A8" s="18"/>
      <c r="B8" s="18"/>
      <c r="C8" s="18"/>
      <c r="D8" s="18"/>
      <c r="E8" s="18"/>
      <c r="F8" s="18"/>
    </row>
    <row r="9" spans="1:6" ht="18.75" customHeight="1" hidden="1">
      <c r="A9" s="19"/>
      <c r="B9" s="19"/>
      <c r="C9" s="19"/>
      <c r="D9" s="19"/>
      <c r="E9" s="19"/>
      <c r="F9" s="19"/>
    </row>
    <row r="10" spans="1:6" ht="21" customHeight="1">
      <c r="A10" s="23" t="s">
        <v>0</v>
      </c>
      <c r="B10" s="26" t="s">
        <v>1</v>
      </c>
      <c r="C10" s="26" t="s">
        <v>2</v>
      </c>
      <c r="D10" s="20" t="s">
        <v>64</v>
      </c>
      <c r="E10" s="20" t="s">
        <v>65</v>
      </c>
      <c r="F10" s="20" t="s">
        <v>66</v>
      </c>
    </row>
    <row r="11" spans="1:6" ht="15.75" customHeight="1">
      <c r="A11" s="24"/>
      <c r="B11" s="27"/>
      <c r="C11" s="27"/>
      <c r="D11" s="21"/>
      <c r="E11" s="21"/>
      <c r="F11" s="21"/>
    </row>
    <row r="12" spans="1:6" ht="5.25" customHeight="1" hidden="1">
      <c r="A12" s="25"/>
      <c r="B12" s="28"/>
      <c r="C12" s="28"/>
      <c r="D12" s="22"/>
      <c r="E12" s="22"/>
      <c r="F12" s="22"/>
    </row>
    <row r="13" spans="1:6" s="5" customFormat="1" ht="12.75" customHeight="1">
      <c r="A13" s="3" t="s">
        <v>3</v>
      </c>
      <c r="B13" s="4" t="s">
        <v>4</v>
      </c>
      <c r="C13" s="4"/>
      <c r="D13" s="13">
        <f>D14+D15+D16</f>
        <v>24264.62</v>
      </c>
      <c r="E13" s="13">
        <f>E14+E15+E16</f>
        <v>-632.99</v>
      </c>
      <c r="F13" s="13">
        <f>F14+F15+F16</f>
        <v>23631.629999999997</v>
      </c>
    </row>
    <row r="14" spans="1:6" ht="12.75" customHeight="1">
      <c r="A14" s="6" t="s">
        <v>5</v>
      </c>
      <c r="B14" s="6"/>
      <c r="C14" s="7" t="s">
        <v>6</v>
      </c>
      <c r="D14" s="14">
        <v>19930.12</v>
      </c>
      <c r="E14" s="14">
        <v>-806.75</v>
      </c>
      <c r="F14" s="14">
        <f>D14+E14</f>
        <v>19123.37</v>
      </c>
    </row>
    <row r="15" spans="1:6" ht="12.75" customHeight="1">
      <c r="A15" s="10" t="s">
        <v>7</v>
      </c>
      <c r="B15" s="10"/>
      <c r="C15" s="11" t="s">
        <v>39</v>
      </c>
      <c r="D15" s="15">
        <v>50</v>
      </c>
      <c r="E15" s="15">
        <v>-30</v>
      </c>
      <c r="F15" s="14">
        <f>D15+E15</f>
        <v>20</v>
      </c>
    </row>
    <row r="16" spans="1:6" ht="13.5" customHeight="1">
      <c r="A16" s="6" t="s">
        <v>8</v>
      </c>
      <c r="B16" s="6"/>
      <c r="C16" s="7" t="s">
        <v>40</v>
      </c>
      <c r="D16" s="14">
        <v>4284.5</v>
      </c>
      <c r="E16" s="14">
        <v>203.76</v>
      </c>
      <c r="F16" s="14">
        <f>D16+E16</f>
        <v>4488.26</v>
      </c>
    </row>
    <row r="17" spans="1:6" ht="12.75" customHeight="1">
      <c r="A17" s="3" t="s">
        <v>28</v>
      </c>
      <c r="B17" s="4" t="s">
        <v>29</v>
      </c>
      <c r="C17" s="7"/>
      <c r="D17" s="13">
        <f>D18</f>
        <v>662.9</v>
      </c>
      <c r="E17" s="13">
        <f>E18</f>
        <v>0</v>
      </c>
      <c r="F17" s="13">
        <f>F18</f>
        <v>662.9</v>
      </c>
    </row>
    <row r="18" spans="1:6" ht="12.75" customHeight="1">
      <c r="A18" s="12" t="s">
        <v>30</v>
      </c>
      <c r="B18" s="4"/>
      <c r="C18" s="7" t="s">
        <v>33</v>
      </c>
      <c r="D18" s="14">
        <v>662.9</v>
      </c>
      <c r="E18" s="14">
        <v>0</v>
      </c>
      <c r="F18" s="14">
        <f>D18+E18</f>
        <v>662.9</v>
      </c>
    </row>
    <row r="19" spans="1:6" s="5" customFormat="1" ht="25.5" customHeight="1">
      <c r="A19" s="3" t="s">
        <v>9</v>
      </c>
      <c r="B19" s="4" t="s">
        <v>10</v>
      </c>
      <c r="C19" s="4"/>
      <c r="D19" s="13">
        <f>D20+D21</f>
        <v>260</v>
      </c>
      <c r="E19" s="13">
        <f>E20+E21</f>
        <v>-83.28</v>
      </c>
      <c r="F19" s="13">
        <f>F20+F21</f>
        <v>176.72</v>
      </c>
    </row>
    <row r="20" spans="1:6" ht="27" customHeight="1">
      <c r="A20" s="6" t="s">
        <v>55</v>
      </c>
      <c r="B20" s="6"/>
      <c r="C20" s="7" t="s">
        <v>11</v>
      </c>
      <c r="D20" s="14">
        <v>110</v>
      </c>
      <c r="E20" s="14">
        <v>-50.6</v>
      </c>
      <c r="F20" s="14">
        <f>D20+E20</f>
        <v>59.4</v>
      </c>
    </row>
    <row r="21" spans="1:6" ht="15.75" customHeight="1">
      <c r="A21" s="6" t="s">
        <v>56</v>
      </c>
      <c r="B21" s="6"/>
      <c r="C21" s="7" t="s">
        <v>12</v>
      </c>
      <c r="D21" s="14">
        <v>150</v>
      </c>
      <c r="E21" s="14">
        <v>-32.68</v>
      </c>
      <c r="F21" s="14">
        <f>D21+E21</f>
        <v>117.32</v>
      </c>
    </row>
    <row r="22" spans="1:6" ht="26.25" customHeight="1">
      <c r="A22" s="6" t="s">
        <v>57</v>
      </c>
      <c r="B22" s="6"/>
      <c r="C22" s="7" t="s">
        <v>58</v>
      </c>
      <c r="D22" s="14">
        <v>0</v>
      </c>
      <c r="E22" s="14">
        <v>0</v>
      </c>
      <c r="F22" s="14">
        <f>D22+E22</f>
        <v>0</v>
      </c>
    </row>
    <row r="23" spans="1:6" s="5" customFormat="1" ht="12.75" customHeight="1">
      <c r="A23" s="3" t="s">
        <v>13</v>
      </c>
      <c r="B23" s="4" t="s">
        <v>14</v>
      </c>
      <c r="C23" s="4"/>
      <c r="D23" s="13">
        <f>SUM(D24:D27)</f>
        <v>29124.68</v>
      </c>
      <c r="E23" s="13">
        <f>SUM(E24:E27)</f>
        <v>3389.37</v>
      </c>
      <c r="F23" s="13">
        <f>SUM(F24:F27)</f>
        <v>32514.05</v>
      </c>
    </row>
    <row r="24" spans="1:6" s="5" customFormat="1" ht="12.75" customHeight="1">
      <c r="A24" s="12" t="s">
        <v>46</v>
      </c>
      <c r="B24" s="4"/>
      <c r="C24" s="7" t="s">
        <v>47</v>
      </c>
      <c r="D24" s="14">
        <v>15</v>
      </c>
      <c r="E24" s="14">
        <v>0</v>
      </c>
      <c r="F24" s="14">
        <f>D24+E24</f>
        <v>15</v>
      </c>
    </row>
    <row r="25" spans="1:6" s="5" customFormat="1" ht="12.75" customHeight="1">
      <c r="A25" s="12" t="s">
        <v>48</v>
      </c>
      <c r="B25" s="4"/>
      <c r="C25" s="7" t="s">
        <v>49</v>
      </c>
      <c r="D25" s="14">
        <v>27409.58</v>
      </c>
      <c r="E25" s="14">
        <v>3000</v>
      </c>
      <c r="F25" s="14">
        <f>D25+E25</f>
        <v>30409.58</v>
      </c>
    </row>
    <row r="26" spans="1:6" ht="12.75" customHeight="1">
      <c r="A26" s="6" t="s">
        <v>15</v>
      </c>
      <c r="B26" s="6"/>
      <c r="C26" s="7" t="s">
        <v>32</v>
      </c>
      <c r="D26" s="14">
        <v>698.1</v>
      </c>
      <c r="E26" s="14">
        <v>-40</v>
      </c>
      <c r="F26" s="14">
        <f>D26+E26</f>
        <v>658.1</v>
      </c>
    </row>
    <row r="27" spans="1:6" ht="15" customHeight="1">
      <c r="A27" s="6" t="s">
        <v>50</v>
      </c>
      <c r="B27" s="6"/>
      <c r="C27" s="7" t="s">
        <v>51</v>
      </c>
      <c r="D27" s="14">
        <v>1002</v>
      </c>
      <c r="E27" s="14">
        <v>429.37</v>
      </c>
      <c r="F27" s="14">
        <f>D27+E27</f>
        <v>1431.37</v>
      </c>
    </row>
    <row r="28" spans="1:6" s="5" customFormat="1" ht="12.75" customHeight="1">
      <c r="A28" s="3" t="s">
        <v>16</v>
      </c>
      <c r="B28" s="4" t="s">
        <v>17</v>
      </c>
      <c r="C28" s="4"/>
      <c r="D28" s="13">
        <f>D29+D30+D31+D32</f>
        <v>134670.81</v>
      </c>
      <c r="E28" s="13">
        <f>E29+E30+E31+E32</f>
        <v>303.62</v>
      </c>
      <c r="F28" s="13">
        <f>F29+F30+F31+F32</f>
        <v>134974.43</v>
      </c>
    </row>
    <row r="29" spans="1:6" s="8" customFormat="1" ht="12.75" customHeight="1">
      <c r="A29" s="6" t="s">
        <v>45</v>
      </c>
      <c r="B29" s="6"/>
      <c r="C29" s="7" t="s">
        <v>18</v>
      </c>
      <c r="D29" s="14">
        <v>3691.78</v>
      </c>
      <c r="E29" s="14">
        <v>-242.33</v>
      </c>
      <c r="F29" s="14">
        <f>D29+E29</f>
        <v>3449.4500000000003</v>
      </c>
    </row>
    <row r="30" spans="1:6" ht="13.5" customHeight="1">
      <c r="A30" s="6" t="s">
        <v>19</v>
      </c>
      <c r="B30" s="6"/>
      <c r="C30" s="7" t="s">
        <v>35</v>
      </c>
      <c r="D30" s="14">
        <v>71752.7</v>
      </c>
      <c r="E30" s="14">
        <v>1235.95</v>
      </c>
      <c r="F30" s="14">
        <f>D30+E30</f>
        <v>72988.65</v>
      </c>
    </row>
    <row r="31" spans="1:6" ht="14.25" customHeight="1">
      <c r="A31" s="6" t="s">
        <v>36</v>
      </c>
      <c r="B31" s="6"/>
      <c r="C31" s="7" t="s">
        <v>31</v>
      </c>
      <c r="D31" s="14">
        <v>34794.8</v>
      </c>
      <c r="E31" s="14">
        <v>-300</v>
      </c>
      <c r="F31" s="14">
        <f>D31+E31</f>
        <v>34494.8</v>
      </c>
    </row>
    <row r="32" spans="1:6" ht="27" customHeight="1">
      <c r="A32" s="6" t="s">
        <v>37</v>
      </c>
      <c r="B32" s="6"/>
      <c r="C32" s="7" t="s">
        <v>38</v>
      </c>
      <c r="D32" s="14">
        <v>24431.53</v>
      </c>
      <c r="E32" s="14">
        <v>-390</v>
      </c>
      <c r="F32" s="14">
        <f>D32+E32</f>
        <v>24041.53</v>
      </c>
    </row>
    <row r="33" spans="1:6" s="5" customFormat="1" ht="12.75" customHeight="1">
      <c r="A33" s="3" t="s">
        <v>20</v>
      </c>
      <c r="B33" s="4" t="s">
        <v>21</v>
      </c>
      <c r="C33" s="4"/>
      <c r="D33" s="13">
        <f>SUM(D34:D34)</f>
        <v>851.49</v>
      </c>
      <c r="E33" s="13">
        <f>SUM(E34:E34)</f>
        <v>-199.89</v>
      </c>
      <c r="F33" s="13">
        <f>SUM(F34:F34)</f>
        <v>651.6</v>
      </c>
    </row>
    <row r="34" spans="1:6" ht="12.75" customHeight="1">
      <c r="A34" s="6" t="s">
        <v>22</v>
      </c>
      <c r="B34" s="6"/>
      <c r="C34" s="7" t="s">
        <v>23</v>
      </c>
      <c r="D34" s="14">
        <v>851.49</v>
      </c>
      <c r="E34" s="14">
        <v>-199.89</v>
      </c>
      <c r="F34" s="14">
        <f>D34+E34</f>
        <v>651.6</v>
      </c>
    </row>
    <row r="35" spans="1:6" s="5" customFormat="1" ht="16.5" customHeight="1">
      <c r="A35" s="3" t="s">
        <v>41</v>
      </c>
      <c r="B35" s="4" t="s">
        <v>24</v>
      </c>
      <c r="C35" s="4"/>
      <c r="D35" s="13">
        <f>SUM(D36:D36)</f>
        <v>20867.21</v>
      </c>
      <c r="E35" s="13">
        <f>SUM(E36:E36)</f>
        <v>422.9</v>
      </c>
      <c r="F35" s="13">
        <f>SUM(F36:F36)</f>
        <v>21290.11</v>
      </c>
    </row>
    <row r="36" spans="1:6" ht="14.25" customHeight="1">
      <c r="A36" s="12" t="s">
        <v>25</v>
      </c>
      <c r="B36" s="6"/>
      <c r="C36" s="7" t="s">
        <v>26</v>
      </c>
      <c r="D36" s="14">
        <v>20867.21</v>
      </c>
      <c r="E36" s="14">
        <v>422.9</v>
      </c>
      <c r="F36" s="14">
        <f>D36+E36</f>
        <v>21290.11</v>
      </c>
    </row>
    <row r="37" spans="1:6" ht="12.75" customHeight="1">
      <c r="A37" s="3" t="s">
        <v>52</v>
      </c>
      <c r="B37" s="3">
        <v>1000</v>
      </c>
      <c r="C37" s="7"/>
      <c r="D37" s="13">
        <f>D38</f>
        <v>1848</v>
      </c>
      <c r="E37" s="13">
        <f>E38</f>
        <v>-239.66</v>
      </c>
      <c r="F37" s="13">
        <f>F38</f>
        <v>1608.34</v>
      </c>
    </row>
    <row r="38" spans="1:6" ht="12.75" customHeight="1">
      <c r="A38" s="6" t="s">
        <v>53</v>
      </c>
      <c r="B38" s="6"/>
      <c r="C38" s="7" t="s">
        <v>54</v>
      </c>
      <c r="D38" s="14">
        <v>1848</v>
      </c>
      <c r="E38" s="14">
        <v>-239.66</v>
      </c>
      <c r="F38" s="14">
        <f>D38+E38</f>
        <v>1608.34</v>
      </c>
    </row>
    <row r="39" spans="1:6" s="5" customFormat="1" ht="12.75" customHeight="1">
      <c r="A39" s="3" t="s">
        <v>34</v>
      </c>
      <c r="B39" s="4" t="s">
        <v>43</v>
      </c>
      <c r="C39" s="4"/>
      <c r="D39" s="13">
        <f>SUM(D40:D40)</f>
        <v>1900</v>
      </c>
      <c r="E39" s="13">
        <f>SUM(E40:E40)</f>
        <v>-1550</v>
      </c>
      <c r="F39" s="13">
        <f>SUM(F40:F40)</f>
        <v>350</v>
      </c>
    </row>
    <row r="40" spans="1:6" ht="12.75" customHeight="1">
      <c r="A40" s="6" t="s">
        <v>42</v>
      </c>
      <c r="B40" s="6"/>
      <c r="C40" s="7" t="s">
        <v>44</v>
      </c>
      <c r="D40" s="14">
        <v>1900</v>
      </c>
      <c r="E40" s="14">
        <v>-1550</v>
      </c>
      <c r="F40" s="14">
        <f>D40+E40</f>
        <v>350</v>
      </c>
    </row>
    <row r="41" spans="1:6" s="5" customFormat="1" ht="12.75" customHeight="1">
      <c r="A41" s="9" t="s">
        <v>27</v>
      </c>
      <c r="B41" s="9"/>
      <c r="C41" s="3"/>
      <c r="D41" s="13">
        <f>D13+D17+D19+D23+D28+D33+D35+D37+D39</f>
        <v>214449.71</v>
      </c>
      <c r="E41" s="13">
        <f>E13+E17+E19+E23+E28+E33+E35+E37+E39</f>
        <v>1410.0700000000002</v>
      </c>
      <c r="F41" s="13">
        <f>F13+F17+F19+F23+F28+F33+F35+F37+F39</f>
        <v>215859.78</v>
      </c>
    </row>
  </sheetData>
  <sheetProtection/>
  <mergeCells count="11">
    <mergeCell ref="C3:F3"/>
    <mergeCell ref="C4:F4"/>
    <mergeCell ref="C1:F1"/>
    <mergeCell ref="A6:F9"/>
    <mergeCell ref="F10:F12"/>
    <mergeCell ref="D10:D12"/>
    <mergeCell ref="A10:A12"/>
    <mergeCell ref="E10:E12"/>
    <mergeCell ref="B10:B12"/>
    <mergeCell ref="C10:C12"/>
    <mergeCell ref="C2:F2"/>
  </mergeCells>
  <printOptions/>
  <pageMargins left="0.5905511811023623" right="0" top="0" bottom="0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2017-12-08T08:18:56Z</cp:lastPrinted>
  <dcterms:created xsi:type="dcterms:W3CDTF">2005-07-27T12:36:10Z</dcterms:created>
  <dcterms:modified xsi:type="dcterms:W3CDTF">2017-12-25T06:40:21Z</dcterms:modified>
  <cp:category/>
  <cp:version/>
  <cp:contentType/>
  <cp:contentStatus/>
</cp:coreProperties>
</file>