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<sst xmlns="http://schemas.openxmlformats.org/spreadsheetml/2006/main" count="82" uniqueCount="79">
  <si>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</si>
  <si>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</si>
  <si>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</si>
  <si>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</si>
  <si>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</si>
  <si>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</si>
  <si>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</si>
  <si>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</si>
  <si>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</si>
  <si>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</si>
  <si>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</si>
  <si>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</si>
  <si>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</si>
  <si>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</si>
  <si>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</si>
  <si>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</si>
  <si>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</si>
  <si>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</si>
  <si>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</si>
  <si>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</si>
  <si>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</si>
  <si>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</si>
  <si>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</si>
  <si>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</si>
  <si>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</si>
  <si>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</si>
  <si>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</si>
  <si>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Субвенции на выполнение полномочий в сфере земельных отношений из бюджета ГМР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</si>
  <si>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</si>
  <si>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</si>
  <si>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</si>
  <si>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</si>
  <si>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Транспортный налог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</si>
  <si>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</si>
  <si>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</si>
  <si>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</si>
  <si>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</si>
  <si>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</si>
  <si>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</si>
  <si>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</si>
  <si>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</si>
  <si>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>Прогнозируемые поступления доходов в бюджет Вырицкого городского поселения на 2016 г.</t>
  </si>
  <si>
    <t>Сумма на 2016г.       (тыс.руб.)</t>
  </si>
  <si>
    <t xml:space="preserve"> </t>
  </si>
  <si>
    <t>Дотации бюджетам поселений на выравнивание бюджетной обеспеченности (районный бюджет)</t>
  </si>
  <si>
    <t>Изменения (тыс.руб)</t>
  </si>
  <si>
    <t>1 11 05000 13 0000 120</t>
  </si>
  <si>
    <t>1 11 05010 13 0000 120</t>
  </si>
  <si>
    <t>1 11 05035 13 0000 120</t>
  </si>
  <si>
    <t>1 11 09045 13 0111 120</t>
  </si>
  <si>
    <t>1 13 01995 13 0535 130</t>
  </si>
  <si>
    <t>1 14 06013 13 0000 430</t>
  </si>
  <si>
    <t>1 16 90050 13 0000 140</t>
  </si>
  <si>
    <t xml:space="preserve">2 02 01001 13 0000 151 </t>
  </si>
  <si>
    <t>2 02 03015 13 0000 151</t>
  </si>
  <si>
    <t>2 02 03024 13 0000 151</t>
  </si>
  <si>
    <t>2 02 04999 13 0000 151</t>
  </si>
  <si>
    <t>Уточненный бюджет на 2016г. тыс.руб.</t>
  </si>
  <si>
    <t>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</si>
  <si>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</si>
  <si>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2 02 04014 13 0000 151</t>
  </si>
  <si>
    <t>Прочие межбюджетные трансферты, передаваемые бюджетам городских поселений.</t>
  </si>
  <si>
    <t xml:space="preserve">2 02 02077 13 0000 151 </t>
  </si>
  <si>
    <t>Субсидии городских поселений на софинансирование капитальных вложений в объекты муниципальной собственности</t>
  </si>
  <si>
    <t>2 02 02999 13 0000 151</t>
  </si>
  <si>
    <t>Прочие субсидии бюджетам городских поселений</t>
  </si>
  <si>
    <t>1 13 02995 13 0000 130</t>
  </si>
  <si>
    <t>Прочие доходы от компенсации затрат бюджетов городских поселений</t>
  </si>
  <si>
    <t>1 01 02000 13 0000 110</t>
  </si>
  <si>
    <t>1 01 03000 13 0000 110</t>
  </si>
  <si>
    <t>1 05 03000 13 0000 110</t>
  </si>
  <si>
    <t>1 06 04000 13 0000 110</t>
  </si>
  <si>
    <t xml:space="preserve">1 06 06000 13 0000 110   </t>
  </si>
  <si>
    <t>1 06 01030 13 0000 110</t>
  </si>
  <si>
    <t>Земельный налог с организаций</t>
  </si>
  <si>
    <t>Земельный налог с физических лиц</t>
  </si>
  <si>
    <t xml:space="preserve">1 06 06000 13 0000 110 </t>
  </si>
  <si>
    <t xml:space="preserve">Дотации бюджетам поселений на выравнивание бюджетной обеспеченности </t>
  </si>
  <si>
    <t>№  204  от    21  декабря  2016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</si>
</sst>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right" vertical="distributed"/>
    </xf>
    <xf numFmtId="172" fontId="1" fillId="0" borderId="10" xfId="0" applyNumberFormat="1" applyFont="1" applyBorder="1" applyAlignment="1">
      <alignment horizontal="right" vertical="distributed"/>
    </xf>
    <xf numFmtId="172" fontId="2" fillId="0" borderId="10" xfId="0" applyNumberFormat="1" applyFont="1" applyBorder="1" applyAlignment="1">
      <alignment horizontal="right" vertical="distributed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  <xf numFmtId="0" fontId="2" fillId="0" borderId="11" xfId="0" applyFont="1" applyBorder="1" applyAlignment="1">
      <alignment horizontal="center" vertical="distributed"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21.140625" style="1" customWidth="1"/>
    <col min="2" max="2" width="56.57421875" style="1" customWidth="1"/>
    <col min="3" max="3" width="0.13671875" style="1" hidden="1" customWidth="1"/>
    <col min="4" max="4" width="12.8515625" style="1" hidden="1" customWidth="1"/>
    <col min="5" max="5" width="10.421875" style="1" customWidth="1"/>
    <col min="6" max="16384" width="9.140625" style="1" customWidth="1"/>
  </cols>
  <sheetData>
    <row r="1" spans="1:5" ht="12.75">
      <c r="A1" s="18"/>
      <c r="B1" s="19" t="s">
        <v>20</v>
      </c>
      <c r="C1" s="19"/>
      <c r="D1" s="20"/>
      <c r="E1" s="21"/>
    </row>
    <row r="2" spans="1:5" ht="12.75">
      <c r="A2" s="2"/>
      <c r="B2" s="19" t="s">
        <v>29</v>
      </c>
      <c r="C2" s="19"/>
      <c r="D2" s="21"/>
      <c r="E2" s="21"/>
    </row>
    <row r="3" spans="2:5" ht="12.75">
      <c r="B3" s="22" t="s">
        <v>78</v>
      </c>
      <c r="C3" s="22"/>
      <c r="D3" s="21"/>
      <c r="E3" s="21"/>
    </row>
    <row r="4" spans="2:4" ht="12.75">
      <c r="B4" s="2"/>
      <c r="C4" s="2"/>
      <c r="D4" s="2"/>
    </row>
    <row r="6" ht="2.25" customHeight="1"/>
    <row r="7" spans="1:5" ht="21" customHeight="1">
      <c r="A7" s="23" t="s">
        <v>41</v>
      </c>
      <c r="B7" s="23"/>
      <c r="C7" s="23"/>
      <c r="D7" s="24"/>
      <c r="E7" s="24"/>
    </row>
    <row r="8" spans="1:5" ht="55.5" customHeight="1">
      <c r="A8" s="8" t="s">
        <v>0</v>
      </c>
      <c r="B8" s="8" t="s">
        <v>22</v>
      </c>
      <c r="C8" s="8" t="s">
        <v>42</v>
      </c>
      <c r="D8" s="8" t="s">
        <v>45</v>
      </c>
      <c r="E8" s="13" t="s">
        <v>57</v>
      </c>
    </row>
    <row r="9" spans="1:5" ht="15.75" customHeight="1">
      <c r="A9" s="3" t="s">
        <v>1</v>
      </c>
      <c r="B9" s="7" t="s">
        <v>23</v>
      </c>
      <c r="C9" s="9">
        <f>C10+C13+C15</f>
        <v>63338.6</v>
      </c>
      <c r="D9" s="9">
        <f>D11+D16+D19</f>
        <v>7158.1</v>
      </c>
      <c r="E9" s="14">
        <v>73234.05</v>
      </c>
    </row>
    <row r="10" spans="1:5" ht="15.75" customHeight="1">
      <c r="A10" s="3" t="s">
        <v>2</v>
      </c>
      <c r="B10" s="3" t="s">
        <v>3</v>
      </c>
      <c r="C10" s="9">
        <f>SUM(C11+C12)</f>
        <v>20870.6</v>
      </c>
      <c r="D10" s="9"/>
      <c r="E10" s="14">
        <v>24211.6</v>
      </c>
    </row>
    <row r="11" spans="1:5" ht="15.75" customHeight="1">
      <c r="A11" s="8" t="s">
        <v>68</v>
      </c>
      <c r="B11" s="4" t="s">
        <v>4</v>
      </c>
      <c r="C11" s="10">
        <v>10592</v>
      </c>
      <c r="D11" s="10">
        <v>341</v>
      </c>
      <c r="E11" s="16">
        <v>13933</v>
      </c>
    </row>
    <row r="12" spans="1:5" ht="15.75" customHeight="1">
      <c r="A12" s="8" t="s">
        <v>69</v>
      </c>
      <c r="B12" s="4" t="s">
        <v>37</v>
      </c>
      <c r="C12" s="10">
        <v>10278.6</v>
      </c>
      <c r="D12" s="10"/>
      <c r="E12" s="15">
        <v>10278.6</v>
      </c>
    </row>
    <row r="13" spans="1:5" ht="15.75" customHeight="1">
      <c r="A13" s="3" t="s">
        <v>35</v>
      </c>
      <c r="B13" s="3" t="s">
        <v>33</v>
      </c>
      <c r="C13" s="9">
        <f>C14</f>
        <v>281.1</v>
      </c>
      <c r="D13" s="9"/>
      <c r="E13" s="14">
        <v>281.1</v>
      </c>
    </row>
    <row r="14" spans="1:5" ht="14.25" customHeight="1">
      <c r="A14" s="8" t="s">
        <v>70</v>
      </c>
      <c r="B14" s="4" t="s">
        <v>34</v>
      </c>
      <c r="C14" s="10">
        <v>281.1</v>
      </c>
      <c r="D14" s="10"/>
      <c r="E14" s="15">
        <v>18.45</v>
      </c>
    </row>
    <row r="15" spans="1:5" ht="15" customHeight="1">
      <c r="A15" s="3" t="s">
        <v>5</v>
      </c>
      <c r="B15" s="3" t="s">
        <v>6</v>
      </c>
      <c r="C15" s="9">
        <f>C16+C17+C19</f>
        <v>42186.9</v>
      </c>
      <c r="D15" s="9"/>
      <c r="E15" s="17">
        <v>49004</v>
      </c>
    </row>
    <row r="16" spans="1:5" ht="13.5" customHeight="1">
      <c r="A16" s="8" t="s">
        <v>73</v>
      </c>
      <c r="B16" s="4" t="s">
        <v>7</v>
      </c>
      <c r="C16" s="10">
        <v>4650</v>
      </c>
      <c r="D16" s="10">
        <v>178</v>
      </c>
      <c r="E16" s="16">
        <v>4828</v>
      </c>
    </row>
    <row r="17" spans="1:5" ht="14.25" customHeight="1">
      <c r="A17" s="8" t="s">
        <v>71</v>
      </c>
      <c r="B17" s="4" t="s">
        <v>32</v>
      </c>
      <c r="C17" s="10">
        <v>0</v>
      </c>
      <c r="D17" s="10"/>
      <c r="E17" s="16">
        <v>0</v>
      </c>
    </row>
    <row r="18" spans="1:5" ht="14.25" customHeight="1">
      <c r="A18" s="8" t="s">
        <v>76</v>
      </c>
      <c r="B18" s="4" t="s">
        <v>74</v>
      </c>
      <c r="C18" s="10"/>
      <c r="D18" s="10"/>
      <c r="E18" s="16">
        <v>24000</v>
      </c>
    </row>
    <row r="19" spans="1:5" ht="13.5" customHeight="1">
      <c r="A19" s="8" t="s">
        <v>72</v>
      </c>
      <c r="B19" s="4" t="s">
        <v>75</v>
      </c>
      <c r="C19" s="10">
        <v>37536.9</v>
      </c>
      <c r="D19" s="10">
        <v>6639.1</v>
      </c>
      <c r="E19" s="16">
        <v>20176</v>
      </c>
    </row>
    <row r="20" spans="1:5" ht="11.25" customHeight="1">
      <c r="A20" s="3"/>
      <c r="B20" s="7" t="s">
        <v>24</v>
      </c>
      <c r="C20" s="12">
        <f>C21+C28+C31+C34</f>
        <v>23160</v>
      </c>
      <c r="D20" s="12"/>
      <c r="E20" s="17">
        <v>17240</v>
      </c>
    </row>
    <row r="21" spans="1:5" ht="26.25" customHeight="1">
      <c r="A21" s="3" t="s">
        <v>8</v>
      </c>
      <c r="B21" s="3" t="s">
        <v>9</v>
      </c>
      <c r="C21" s="9">
        <f>C22+C27</f>
        <v>7580</v>
      </c>
      <c r="D21" s="9"/>
      <c r="E21" s="17">
        <v>5580</v>
      </c>
    </row>
    <row r="22" spans="1:5" ht="25.5" customHeight="1">
      <c r="A22" s="8" t="s">
        <v>46</v>
      </c>
      <c r="B22" s="4" t="s">
        <v>10</v>
      </c>
      <c r="C22" s="10">
        <f>C23+C24</f>
        <v>7130</v>
      </c>
      <c r="D22" s="10"/>
      <c r="E22" s="16">
        <v>7130</v>
      </c>
    </row>
    <row r="23" spans="1:5" ht="49.5" customHeight="1">
      <c r="A23" s="8" t="s">
        <v>47</v>
      </c>
      <c r="B23" s="4" t="s">
        <v>11</v>
      </c>
      <c r="C23" s="10">
        <v>7000</v>
      </c>
      <c r="D23" s="10"/>
      <c r="E23" s="16">
        <v>5000</v>
      </c>
    </row>
    <row r="24" spans="1:5" ht="39" customHeight="1">
      <c r="A24" s="8" t="s">
        <v>48</v>
      </c>
      <c r="B24" s="4" t="s">
        <v>12</v>
      </c>
      <c r="C24" s="10">
        <v>130</v>
      </c>
      <c r="D24" s="10"/>
      <c r="E24" s="16">
        <v>130</v>
      </c>
    </row>
    <row r="25" spans="1:5" ht="12.75" hidden="1">
      <c r="A25" s="3" t="s">
        <v>13</v>
      </c>
      <c r="B25" s="3" t="s">
        <v>14</v>
      </c>
      <c r="C25" s="9">
        <f>SUM(C26)</f>
        <v>0</v>
      </c>
      <c r="D25" s="9"/>
      <c r="E25" s="16" t="e">
        <f>#REF!+#REF!</f>
        <v>#REF!</v>
      </c>
    </row>
    <row r="26" spans="1:5" ht="25.5" hidden="1">
      <c r="A26" s="8" t="s">
        <v>15</v>
      </c>
      <c r="B26" s="4" t="s">
        <v>16</v>
      </c>
      <c r="C26" s="10">
        <v>0</v>
      </c>
      <c r="D26" s="10"/>
      <c r="E26" s="16" t="e">
        <f>#REF!+#REF!</f>
        <v>#REF!</v>
      </c>
    </row>
    <row r="27" spans="1:5" ht="13.5" customHeight="1">
      <c r="A27" s="8" t="s">
        <v>49</v>
      </c>
      <c r="B27" s="4" t="s">
        <v>30</v>
      </c>
      <c r="C27" s="10">
        <v>450</v>
      </c>
      <c r="D27" s="10"/>
      <c r="E27" s="16">
        <v>450</v>
      </c>
    </row>
    <row r="28" spans="1:5" ht="13.5" customHeight="1">
      <c r="A28" s="3" t="s">
        <v>38</v>
      </c>
      <c r="B28" s="6" t="s">
        <v>39</v>
      </c>
      <c r="C28" s="9">
        <f>C29</f>
        <v>4500</v>
      </c>
      <c r="D28" s="9"/>
      <c r="E28" s="17">
        <v>4600</v>
      </c>
    </row>
    <row r="29" spans="1:5" ht="13.5" customHeight="1">
      <c r="A29" s="8" t="s">
        <v>50</v>
      </c>
      <c r="B29" s="4" t="s">
        <v>40</v>
      </c>
      <c r="C29" s="10">
        <v>4500</v>
      </c>
      <c r="D29" s="10"/>
      <c r="E29" s="16">
        <v>4500</v>
      </c>
    </row>
    <row r="30" spans="1:5" ht="13.5" customHeight="1">
      <c r="A30" s="8" t="s">
        <v>66</v>
      </c>
      <c r="B30" s="4" t="s">
        <v>67</v>
      </c>
      <c r="C30" s="10"/>
      <c r="D30" s="10"/>
      <c r="E30" s="16">
        <v>100</v>
      </c>
    </row>
    <row r="31" spans="1:5" ht="17.25" customHeight="1">
      <c r="A31" s="3" t="s">
        <v>26</v>
      </c>
      <c r="B31" s="3" t="s">
        <v>25</v>
      </c>
      <c r="C31" s="9">
        <v>11000</v>
      </c>
      <c r="D31" s="9"/>
      <c r="E31" s="17">
        <v>7000</v>
      </c>
    </row>
    <row r="32" spans="1:5" ht="14.25" customHeight="1">
      <c r="A32" s="8" t="s">
        <v>51</v>
      </c>
      <c r="B32" s="4" t="s">
        <v>28</v>
      </c>
      <c r="C32" s="10">
        <v>11000</v>
      </c>
      <c r="D32" s="10"/>
      <c r="E32" s="16">
        <v>7000</v>
      </c>
    </row>
    <row r="33" spans="1:5" ht="14.25" customHeight="1">
      <c r="A33" s="3" t="s">
        <v>13</v>
      </c>
      <c r="B33" s="6" t="s">
        <v>36</v>
      </c>
      <c r="C33" s="11">
        <f>C34</f>
        <v>80</v>
      </c>
      <c r="D33" s="11"/>
      <c r="E33" s="17">
        <v>60</v>
      </c>
    </row>
    <row r="34" spans="1:5" ht="26.25" customHeight="1">
      <c r="A34" s="8" t="s">
        <v>52</v>
      </c>
      <c r="B34" s="4" t="s">
        <v>16</v>
      </c>
      <c r="C34" s="11">
        <v>80</v>
      </c>
      <c r="D34" s="11"/>
      <c r="E34" s="16">
        <v>60</v>
      </c>
    </row>
    <row r="35" spans="1:5" ht="42" customHeight="1">
      <c r="A35" s="3" t="s">
        <v>17</v>
      </c>
      <c r="B35" s="6" t="s">
        <v>18</v>
      </c>
      <c r="C35" s="9" t="e">
        <f>C36+#REF!+C41+C42+C44</f>
        <v>#REF!</v>
      </c>
      <c r="D35" s="9">
        <f>D37+D36</f>
        <v>-609.0999999999999</v>
      </c>
      <c r="E35" s="14">
        <v>106431.407</v>
      </c>
    </row>
    <row r="36" spans="1:5" ht="26.25" customHeight="1">
      <c r="A36" s="8" t="s">
        <v>53</v>
      </c>
      <c r="B36" s="4" t="s">
        <v>77</v>
      </c>
      <c r="C36" s="10">
        <v>8261</v>
      </c>
      <c r="D36" s="10">
        <v>-670.3</v>
      </c>
      <c r="E36" s="15">
        <v>7590.7</v>
      </c>
    </row>
    <row r="37" spans="1:5" ht="26.25" customHeight="1">
      <c r="A37" s="8" t="s">
        <v>53</v>
      </c>
      <c r="B37" s="4" t="s">
        <v>44</v>
      </c>
      <c r="C37" s="10">
        <v>0</v>
      </c>
      <c r="D37" s="10">
        <v>61.2</v>
      </c>
      <c r="E37" s="15">
        <v>61.2</v>
      </c>
    </row>
    <row r="38" spans="1:5" ht="26.25" customHeight="1">
      <c r="A38" s="8" t="s">
        <v>62</v>
      </c>
      <c r="B38" s="4" t="s">
        <v>63</v>
      </c>
      <c r="C38" s="10"/>
      <c r="D38" s="10"/>
      <c r="E38" s="15">
        <v>77988.5</v>
      </c>
    </row>
    <row r="39" spans="1:5" ht="73.5" customHeight="1">
      <c r="A39" s="8" t="s">
        <v>58</v>
      </c>
      <c r="B39" s="4" t="s">
        <v>59</v>
      </c>
      <c r="C39" s="10"/>
      <c r="D39" s="10"/>
      <c r="E39" s="15">
        <v>12916.3</v>
      </c>
    </row>
    <row r="40" spans="1:5" ht="33" customHeight="1">
      <c r="A40" s="8" t="s">
        <v>64</v>
      </c>
      <c r="B40" s="4" t="s">
        <v>65</v>
      </c>
      <c r="C40" s="10"/>
      <c r="D40" s="10"/>
      <c r="E40" s="15">
        <v>5112.739</v>
      </c>
    </row>
    <row r="41" spans="1:5" ht="25.5" customHeight="1">
      <c r="A41" s="8" t="s">
        <v>54</v>
      </c>
      <c r="B41" s="4" t="s">
        <v>21</v>
      </c>
      <c r="C41" s="10">
        <v>644.08</v>
      </c>
      <c r="D41" s="10"/>
      <c r="E41" s="15">
        <v>555.79</v>
      </c>
    </row>
    <row r="42" spans="1:5" ht="25.5" customHeight="1">
      <c r="A42" s="8" t="s">
        <v>55</v>
      </c>
      <c r="B42" s="4" t="s">
        <v>31</v>
      </c>
      <c r="C42" s="10">
        <v>598.5</v>
      </c>
      <c r="D42" s="10"/>
      <c r="E42" s="15">
        <v>598.508</v>
      </c>
    </row>
    <row r="43" spans="1:5" ht="25.5" customHeight="1">
      <c r="A43" s="8" t="s">
        <v>60</v>
      </c>
      <c r="B43" s="4" t="s">
        <v>27</v>
      </c>
      <c r="C43" s="10">
        <v>48.6</v>
      </c>
      <c r="D43" s="10"/>
      <c r="E43" s="15">
        <v>0</v>
      </c>
    </row>
    <row r="44" spans="1:5" ht="26.25" customHeight="1">
      <c r="A44" s="8" t="s">
        <v>56</v>
      </c>
      <c r="B44" s="4" t="s">
        <v>61</v>
      </c>
      <c r="C44" s="10"/>
      <c r="D44" s="10"/>
      <c r="E44" s="15">
        <v>1607.67</v>
      </c>
    </row>
    <row r="45" spans="1:5" ht="12.75">
      <c r="A45" s="8"/>
      <c r="B45" s="3" t="s">
        <v>19</v>
      </c>
      <c r="C45" s="9" t="e">
        <f>C9+C20+C35</f>
        <v>#REF!</v>
      </c>
      <c r="D45" s="9">
        <f>D35+D9</f>
        <v>6549</v>
      </c>
      <c r="E45" s="17">
        <v>196905.46</v>
      </c>
    </row>
    <row r="46" spans="1:4" ht="12.75">
      <c r="A46" s="5"/>
      <c r="B46" s="5"/>
      <c r="C46" s="2"/>
      <c r="D46" s="2"/>
    </row>
    <row r="47" spans="1:4" ht="12.75">
      <c r="A47" s="5"/>
      <c r="B47" s="5"/>
      <c r="C47" s="2"/>
      <c r="D47" s="2"/>
    </row>
    <row r="48" spans="1:4" ht="12.75">
      <c r="A48" s="5"/>
      <c r="B48" s="5"/>
      <c r="C48" s="2"/>
      <c r="D48" s="2"/>
    </row>
    <row r="49" spans="1:4" ht="12.75">
      <c r="A49" s="5" t="s">
        <v>43</v>
      </c>
      <c r="B49" s="5"/>
      <c r="C49" s="2"/>
      <c r="D49" s="2"/>
    </row>
    <row r="50" spans="1:4" ht="12.75">
      <c r="A50" s="5"/>
      <c r="B50" s="5"/>
      <c r="C50" s="2"/>
      <c r="D50" s="2"/>
    </row>
    <row r="51" spans="1:4" ht="12.75">
      <c r="A51" s="5"/>
      <c r="B51" s="5"/>
      <c r="C51" s="2"/>
      <c r="D51" s="2"/>
    </row>
    <row r="52" spans="1:4" ht="12.75">
      <c r="A52" s="5"/>
      <c r="B52" s="5"/>
      <c r="C52" s="2"/>
      <c r="D52" s="2"/>
    </row>
    <row r="53" spans="1:4" ht="12.75">
      <c r="A53" s="5"/>
      <c r="B53" s="5"/>
      <c r="C53" s="2"/>
      <c r="D53" s="2"/>
    </row>
    <row r="54" spans="1:4" ht="12.75">
      <c r="A54" s="5"/>
      <c r="B54" s="5"/>
      <c r="C54" s="2"/>
      <c r="D54" s="2"/>
    </row>
    <row r="55" spans="1:4" ht="12.75">
      <c r="A55" s="5"/>
      <c r="B55" s="5"/>
      <c r="C55" s="2"/>
      <c r="D55" s="2"/>
    </row>
    <row r="56" spans="1:4" ht="12.75">
      <c r="A56" s="5"/>
      <c r="B56" s="5"/>
      <c r="C56" s="2"/>
      <c r="D56" s="2"/>
    </row>
    <row r="57" spans="1:4" ht="12.75">
      <c r="A57" s="5"/>
      <c r="B57" s="5"/>
      <c r="C57" s="2"/>
      <c r="D57" s="2"/>
    </row>
  </sheetData>
  <sheetProtection/>
  <mergeCells count="4">
    <mergeCell ref="B1:E1"/>
    <mergeCell ref="B2:E2"/>
    <mergeCell ref="B3:E3"/>
    <mergeCell ref="A7:E7"/>
  </mergeCells>
  <printOptions/>
  <pageMargins left="0.7874015748031497" right="0.1968503937007874" top="0.1968503937007874" bottom="0" header="0.5118110236220472" footer="0.5118110236220472"/>
  <pageSetup fitToHeight="1" fitToWidth="1" horizontalDpi="200" verticalDpi="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2016-12-18T12:31:02Z</cp:lastPrinted>
  <dcterms:created xsi:type="dcterms:W3CDTF">1996-10-08T23:32:33Z</dcterms:created>
  <dcterms:modified xsi:type="dcterms:W3CDTF">2016-12-22T13:30:26Z</dcterms:modified>
  <cp:category/>
  <cp:version/>
  <cp:contentType/>
  <cp:contentStatus/>
</cp:coreProperties>
</file>