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239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Лист1!$A$1:$F$41</definedName>
  </definedNames>
  <calcPr calcId="124519" refMode="R1C1"/>
</workbook>
</file>

<file path=xl/calcChain.xml><?xml version="1.0" encoding="utf-8"?>
<calcChain xmlns="http://schemas.openxmlformats.org/spreadsheetml/2006/main">
  <c r="E41" i="1"/>
  <c r="F12"/>
  <c r="F40"/>
  <c r="F35"/>
  <c r="F26"/>
  <c r="F39"/>
  <c r="F37"/>
  <c r="F33"/>
  <c r="F19"/>
  <c r="F17"/>
  <c r="D37"/>
  <c r="D39"/>
  <c r="D35"/>
  <c r="D33"/>
  <c r="D28"/>
  <c r="D23"/>
  <c r="D19"/>
  <c r="D17"/>
  <c r="D12"/>
  <c r="D41" l="1"/>
  <c r="F23"/>
  <c r="F28"/>
  <c r="F41" l="1"/>
</calcChain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<sst xmlns="http://schemas.openxmlformats.org/spreadsheetml/2006/main" count="69" uniqueCount="69">
  <si>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</si>
  <si>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</si>
  <si>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</si>
  <si>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</si>
  <si>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</si>
  <si>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</si>
  <si>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</si>
  <si>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</si>
  <si>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</si>
  <si>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</si>
  <si>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</si>
  <si>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</si>
  <si>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</si>
  <si>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</si>
  <si>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</si>
  <si>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</si>
  <si>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</si>
  <si>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</si>
  <si>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</si>
  <si>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</si>
  <si>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</si>
  <si>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</si>
  <si>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</si>
  <si>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</si>
  <si>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</si>
  <si>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</si>
  <si>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</si>
  <si>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</si>
  <si>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</si>
  <si>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</si>
  <si>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</si>
  <si>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</si>
  <si>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</si>
  <si>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</si>
  <si>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</si>
  <si>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</si>
  <si>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</si>
  <si>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Физическая культура и спорт</t>
  </si>
  <si>
    <t>0502</t>
  </si>
  <si>
    <t>Благоустройство</t>
  </si>
  <si>
    <t>Обеспечение пожарной безопасности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</si>
  <si>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</si>
  <si>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</si>
  <si>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</si>
  <si>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</si>
  <si>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</si>
  <si>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</si>
  <si>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</si>
  <si>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</si>
  <si>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</si>
  <si>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</si>
  <si>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</si>
  <si>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</si>
  <si>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</si>
  <si>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0409</t>
  </si>
  <si>
    <t>0412</t>
  </si>
  <si>
    <t>Функционирование органов в сфере национальной безопасности и правоохранительной деятельности</t>
  </si>
  <si>
    <t>0302</t>
  </si>
  <si>
    <t xml:space="preserve">Приложение № 6 </t>
  </si>
  <si>
    <t>Социальная политика</t>
  </si>
  <si>
    <t>Пенсионное обеспечение</t>
  </si>
  <si>
    <t>1001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</si>
  <si>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2015 год. </t>
  </si>
  <si>
    <t>Бюджет на  2015 г.  (тыс.руб.)</t>
  </si>
  <si>
    <t>Изменения в бюджет на 2015г.</t>
  </si>
  <si>
    <t>бюджет на  2015 г.  (тыс.руб.)</t>
  </si>
  <si>
    <t xml:space="preserve">Другие вопросы в области национальной экономики </t>
  </si>
  <si>
    <t>Дорожное хозяйство (дорожные фонды)</t>
  </si>
  <si>
    <t>№106 от 23 декабря 2015г.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</si>
</sst>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 applyAlignment="1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/>
    <xf numFmtId="2" fontId="1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>
      <selection activeCell="F36" sqref="F36"/>
    </sheetView>
  </sheetViews>
  <sheetFormatPr defaultRowHeight="12.75"/>
  <cols>
    <col min="1" max="1" width="45.85546875" style="1" customWidth="1"/>
    <col min="2" max="2" width="7.7109375" style="1" customWidth="1"/>
    <col min="3" max="3" width="9.7109375" style="2" customWidth="1"/>
    <col min="4" max="4" width="11.7109375" style="1" hidden="1" customWidth="1"/>
    <col min="5" max="5" width="9.140625" style="1" hidden="1" customWidth="1"/>
    <col min="6" max="6" width="10.85546875" style="1" customWidth="1"/>
    <col min="7" max="16384" width="9.140625" style="1"/>
  </cols>
  <sheetData>
    <row r="1" spans="1:6">
      <c r="B1" s="24"/>
      <c r="C1" s="35" t="s">
        <v>58</v>
      </c>
      <c r="D1" s="35"/>
      <c r="E1" s="36"/>
      <c r="F1" s="36"/>
    </row>
    <row r="2" spans="1:6" ht="12.75" customHeight="1">
      <c r="A2" s="3"/>
      <c r="B2" s="3"/>
      <c r="C2" s="35" t="s">
        <v>51</v>
      </c>
      <c r="D2" s="35"/>
      <c r="E2" s="36"/>
      <c r="F2" s="36"/>
    </row>
    <row r="3" spans="1:6" ht="12.75" customHeight="1">
      <c r="A3" s="3"/>
      <c r="B3" s="35" t="s">
        <v>32</v>
      </c>
      <c r="C3" s="35"/>
      <c r="D3" s="35"/>
      <c r="E3" s="36"/>
      <c r="F3" s="36"/>
    </row>
    <row r="4" spans="1:6" ht="12.75" customHeight="1">
      <c r="A4" s="3"/>
      <c r="B4" s="37" t="s">
        <v>68</v>
      </c>
      <c r="C4" s="36"/>
      <c r="D4" s="36"/>
      <c r="E4" s="36"/>
      <c r="F4" s="36"/>
    </row>
    <row r="5" spans="1:6" ht="9.75" customHeight="1">
      <c r="A5" s="38" t="s">
        <v>62</v>
      </c>
      <c r="B5" s="36"/>
      <c r="C5" s="36"/>
      <c r="D5" s="36"/>
      <c r="E5" s="36"/>
      <c r="F5" s="36"/>
    </row>
    <row r="6" spans="1:6" ht="10.5" customHeight="1">
      <c r="A6" s="36"/>
      <c r="B6" s="36"/>
      <c r="C6" s="36"/>
      <c r="D6" s="36"/>
      <c r="E6" s="36"/>
      <c r="F6" s="36"/>
    </row>
    <row r="7" spans="1:6" ht="8.25" customHeight="1">
      <c r="A7" s="36"/>
      <c r="B7" s="36"/>
      <c r="C7" s="36"/>
      <c r="D7" s="36"/>
      <c r="E7" s="36"/>
      <c r="F7" s="36"/>
    </row>
    <row r="8" spans="1:6" ht="18.75" hidden="1" customHeight="1">
      <c r="A8" s="39"/>
      <c r="B8" s="39"/>
      <c r="C8" s="39"/>
      <c r="D8" s="39"/>
      <c r="E8" s="39"/>
      <c r="F8" s="39"/>
    </row>
    <row r="9" spans="1:6" ht="21" customHeight="1">
      <c r="A9" s="32" t="s">
        <v>0</v>
      </c>
      <c r="B9" s="29" t="s">
        <v>1</v>
      </c>
      <c r="C9" s="29" t="s">
        <v>2</v>
      </c>
      <c r="D9" s="29" t="s">
        <v>63</v>
      </c>
      <c r="E9" s="26" t="s">
        <v>64</v>
      </c>
      <c r="F9" s="29" t="s">
        <v>65</v>
      </c>
    </row>
    <row r="10" spans="1:6" ht="16.5" customHeight="1">
      <c r="A10" s="33"/>
      <c r="B10" s="30"/>
      <c r="C10" s="30"/>
      <c r="D10" s="30"/>
      <c r="E10" s="27"/>
      <c r="F10" s="30"/>
    </row>
    <row r="11" spans="1:6" ht="9.75" customHeight="1">
      <c r="A11" s="34"/>
      <c r="B11" s="31"/>
      <c r="C11" s="31"/>
      <c r="D11" s="31"/>
      <c r="E11" s="28"/>
      <c r="F11" s="31"/>
    </row>
    <row r="12" spans="1:6" s="7" customFormat="1" ht="12.75" customHeight="1">
      <c r="A12" s="5" t="s">
        <v>3</v>
      </c>
      <c r="B12" s="6" t="s">
        <v>4</v>
      </c>
      <c r="C12" s="6"/>
      <c r="D12" s="17" t="e">
        <f>D13+D14+#REF!+D15+D16</f>
        <v>#REF!</v>
      </c>
      <c r="E12" s="21"/>
      <c r="F12" s="19">
        <f>F13+F14+F15+F16</f>
        <v>22386.030000000002</v>
      </c>
    </row>
    <row r="13" spans="1:6" s="7" customFormat="1" ht="24.75" customHeight="1">
      <c r="A13" s="14" t="s">
        <v>49</v>
      </c>
      <c r="B13" s="6"/>
      <c r="C13" s="9" t="s">
        <v>28</v>
      </c>
      <c r="D13" s="4">
        <v>600</v>
      </c>
      <c r="E13" s="22">
        <v>-100</v>
      </c>
      <c r="F13" s="18">
        <v>0</v>
      </c>
    </row>
    <row r="14" spans="1:6" ht="21.75" customHeight="1">
      <c r="A14" s="8" t="s">
        <v>5</v>
      </c>
      <c r="B14" s="8"/>
      <c r="C14" s="9" t="s">
        <v>6</v>
      </c>
      <c r="D14" s="4">
        <v>21044.799999999999</v>
      </c>
      <c r="E14" s="22"/>
      <c r="F14" s="18">
        <v>20629.810000000001</v>
      </c>
    </row>
    <row r="15" spans="1:6" ht="12.75" customHeight="1">
      <c r="A15" s="12" t="s">
        <v>7</v>
      </c>
      <c r="B15" s="12"/>
      <c r="C15" s="13" t="s">
        <v>43</v>
      </c>
      <c r="D15" s="16">
        <v>250</v>
      </c>
      <c r="E15" s="22"/>
      <c r="F15" s="25">
        <v>50</v>
      </c>
    </row>
    <row r="16" spans="1:6" ht="24" customHeight="1">
      <c r="A16" s="8" t="s">
        <v>8</v>
      </c>
      <c r="B16" s="8"/>
      <c r="C16" s="9" t="s">
        <v>44</v>
      </c>
      <c r="D16" s="15">
        <v>525.70000000000005</v>
      </c>
      <c r="E16" s="22"/>
      <c r="F16" s="18">
        <v>1706.22</v>
      </c>
    </row>
    <row r="17" spans="1:6" ht="12.75" customHeight="1">
      <c r="A17" s="5" t="s">
        <v>29</v>
      </c>
      <c r="B17" s="6" t="s">
        <v>30</v>
      </c>
      <c r="C17" s="9"/>
      <c r="D17" s="19">
        <f>D18</f>
        <v>794.2</v>
      </c>
      <c r="E17" s="22"/>
      <c r="F17" s="19">
        <f>F18</f>
        <v>710.14</v>
      </c>
    </row>
    <row r="18" spans="1:6" ht="30" customHeight="1">
      <c r="A18" s="14" t="s">
        <v>31</v>
      </c>
      <c r="B18" s="6"/>
      <c r="C18" s="9" t="s">
        <v>35</v>
      </c>
      <c r="D18" s="18">
        <v>794.2</v>
      </c>
      <c r="E18" s="22"/>
      <c r="F18" s="18">
        <v>710.14</v>
      </c>
    </row>
    <row r="19" spans="1:6" s="7" customFormat="1" ht="25.5" customHeight="1">
      <c r="A19" s="5" t="s">
        <v>9</v>
      </c>
      <c r="B19" s="6" t="s">
        <v>10</v>
      </c>
      <c r="C19" s="6"/>
      <c r="D19" s="17">
        <f>SUM(D20:D22)</f>
        <v>470</v>
      </c>
      <c r="E19" s="21"/>
      <c r="F19" s="19">
        <f>SUM(F20:F22)</f>
        <v>248</v>
      </c>
    </row>
    <row r="20" spans="1:6" s="7" customFormat="1" ht="25.5" customHeight="1">
      <c r="A20" s="14" t="s">
        <v>56</v>
      </c>
      <c r="B20" s="6"/>
      <c r="C20" s="9" t="s">
        <v>57</v>
      </c>
      <c r="D20" s="15">
        <v>50</v>
      </c>
      <c r="E20" s="21"/>
      <c r="F20" s="18">
        <v>210</v>
      </c>
    </row>
    <row r="21" spans="1:6" ht="35.25" customHeight="1">
      <c r="A21" s="8" t="s">
        <v>36</v>
      </c>
      <c r="B21" s="8"/>
      <c r="C21" s="9" t="s">
        <v>11</v>
      </c>
      <c r="D21" s="15">
        <v>205</v>
      </c>
      <c r="E21" s="22"/>
      <c r="F21" s="18">
        <v>0</v>
      </c>
    </row>
    <row r="22" spans="1:6" ht="12.75" customHeight="1">
      <c r="A22" s="8" t="s">
        <v>40</v>
      </c>
      <c r="B22" s="8"/>
      <c r="C22" s="9" t="s">
        <v>12</v>
      </c>
      <c r="D22" s="15">
        <v>215</v>
      </c>
      <c r="E22" s="22"/>
      <c r="F22" s="18">
        <v>38</v>
      </c>
    </row>
    <row r="23" spans="1:6" s="7" customFormat="1" ht="12.75" customHeight="1">
      <c r="A23" s="5" t="s">
        <v>13</v>
      </c>
      <c r="B23" s="6" t="s">
        <v>14</v>
      </c>
      <c r="C23" s="6"/>
      <c r="D23" s="17">
        <f>SUM(D24:D27)</f>
        <v>7278.1</v>
      </c>
      <c r="E23" s="21"/>
      <c r="F23" s="19">
        <f>SUM(F24:F27)</f>
        <v>17408.05</v>
      </c>
    </row>
    <row r="24" spans="1:6" s="7" customFormat="1" ht="12.75" customHeight="1">
      <c r="A24" s="14" t="s">
        <v>52</v>
      </c>
      <c r="B24" s="6"/>
      <c r="C24" s="9" t="s">
        <v>53</v>
      </c>
      <c r="D24" s="15">
        <v>15</v>
      </c>
      <c r="E24" s="21"/>
      <c r="F24" s="18">
        <v>15</v>
      </c>
    </row>
    <row r="25" spans="1:6" s="7" customFormat="1" ht="24.75" customHeight="1">
      <c r="A25" s="14" t="s">
        <v>67</v>
      </c>
      <c r="B25" s="6"/>
      <c r="C25" s="9" t="s">
        <v>54</v>
      </c>
      <c r="D25" s="15">
        <v>6200</v>
      </c>
      <c r="E25" s="23">
        <v>-1600</v>
      </c>
      <c r="F25" s="18">
        <v>16561.95</v>
      </c>
    </row>
    <row r="26" spans="1:6" ht="18" customHeight="1">
      <c r="A26" s="8" t="s">
        <v>15</v>
      </c>
      <c r="B26" s="8"/>
      <c r="C26" s="9" t="s">
        <v>34</v>
      </c>
      <c r="D26" s="15">
        <v>448.1</v>
      </c>
      <c r="E26" s="22">
        <v>120</v>
      </c>
      <c r="F26" s="18">
        <f>D26+E26</f>
        <v>568.1</v>
      </c>
    </row>
    <row r="27" spans="1:6" ht="26.25" customHeight="1">
      <c r="A27" s="8" t="s">
        <v>66</v>
      </c>
      <c r="B27" s="8"/>
      <c r="C27" s="9" t="s">
        <v>55</v>
      </c>
      <c r="D27" s="15">
        <v>615</v>
      </c>
      <c r="E27" s="22"/>
      <c r="F27" s="18">
        <v>263</v>
      </c>
    </row>
    <row r="28" spans="1:6" s="7" customFormat="1" ht="12.75" customHeight="1">
      <c r="A28" s="5" t="s">
        <v>16</v>
      </c>
      <c r="B28" s="6" t="s">
        <v>17</v>
      </c>
      <c r="C28" s="6"/>
      <c r="D28" s="17">
        <f>D29+D30+D31+D32</f>
        <v>46994.3</v>
      </c>
      <c r="E28" s="21"/>
      <c r="F28" s="19">
        <f>F29+F30+F31+F32</f>
        <v>63055.69</v>
      </c>
    </row>
    <row r="29" spans="1:6" s="10" customFormat="1" ht="21.75" customHeight="1">
      <c r="A29" s="8" t="s">
        <v>50</v>
      </c>
      <c r="B29" s="8"/>
      <c r="C29" s="9" t="s">
        <v>18</v>
      </c>
      <c r="D29" s="15">
        <v>1815.8</v>
      </c>
      <c r="E29" s="22">
        <v>998.2</v>
      </c>
      <c r="F29" s="18">
        <v>5550.71</v>
      </c>
    </row>
    <row r="30" spans="1:6" ht="12.75" customHeight="1">
      <c r="A30" s="8" t="s">
        <v>19</v>
      </c>
      <c r="B30" s="8"/>
      <c r="C30" s="9" t="s">
        <v>38</v>
      </c>
      <c r="D30" s="15">
        <v>2074.4</v>
      </c>
      <c r="E30" s="22"/>
      <c r="F30" s="18">
        <v>7887.9</v>
      </c>
    </row>
    <row r="31" spans="1:6" ht="23.25" customHeight="1">
      <c r="A31" s="8" t="s">
        <v>39</v>
      </c>
      <c r="B31" s="8"/>
      <c r="C31" s="9" t="s">
        <v>33</v>
      </c>
      <c r="D31" s="4">
        <v>23044.1</v>
      </c>
      <c r="E31" s="22">
        <v>910</v>
      </c>
      <c r="F31" s="18">
        <v>28918.38</v>
      </c>
    </row>
    <row r="32" spans="1:6" ht="24.75" customHeight="1">
      <c r="A32" s="8" t="s">
        <v>41</v>
      </c>
      <c r="B32" s="8"/>
      <c r="C32" s="9" t="s">
        <v>42</v>
      </c>
      <c r="D32" s="4">
        <v>20060</v>
      </c>
      <c r="E32" s="22">
        <v>1396.4</v>
      </c>
      <c r="F32" s="18">
        <v>20698.7</v>
      </c>
    </row>
    <row r="33" spans="1:6" s="7" customFormat="1" ht="12.75" customHeight="1">
      <c r="A33" s="5" t="s">
        <v>20</v>
      </c>
      <c r="B33" s="6" t="s">
        <v>21</v>
      </c>
      <c r="C33" s="6"/>
      <c r="D33" s="17">
        <f>SUM(D34:D34)</f>
        <v>1096.2</v>
      </c>
      <c r="E33" s="21"/>
      <c r="F33" s="19">
        <f>SUM(F34:F34)</f>
        <v>676.97</v>
      </c>
    </row>
    <row r="34" spans="1:6" ht="15.75" customHeight="1">
      <c r="A34" s="8" t="s">
        <v>22</v>
      </c>
      <c r="B34" s="8"/>
      <c r="C34" s="9" t="s">
        <v>23</v>
      </c>
      <c r="D34" s="15">
        <v>1096.2</v>
      </c>
      <c r="E34" s="22">
        <v>-300</v>
      </c>
      <c r="F34" s="18">
        <v>676.97</v>
      </c>
    </row>
    <row r="35" spans="1:6" s="7" customFormat="1" ht="16.5" customHeight="1">
      <c r="A35" s="5" t="s">
        <v>45</v>
      </c>
      <c r="B35" s="6" t="s">
        <v>24</v>
      </c>
      <c r="C35" s="6"/>
      <c r="D35" s="17">
        <f>SUM(D36:D36)</f>
        <v>19706.900000000001</v>
      </c>
      <c r="E35" s="21"/>
      <c r="F35" s="19">
        <f>SUM(F36:F36)</f>
        <v>18415.59</v>
      </c>
    </row>
    <row r="36" spans="1:6" ht="21.75" customHeight="1">
      <c r="A36" s="14" t="s">
        <v>25</v>
      </c>
      <c r="B36" s="8"/>
      <c r="C36" s="9" t="s">
        <v>26</v>
      </c>
      <c r="D36" s="15">
        <v>19706.900000000001</v>
      </c>
      <c r="E36" s="22">
        <v>-2076.4</v>
      </c>
      <c r="F36" s="18">
        <v>18415.59</v>
      </c>
    </row>
    <row r="37" spans="1:6" ht="15.75" customHeight="1">
      <c r="A37" s="5" t="s">
        <v>59</v>
      </c>
      <c r="B37" s="5">
        <v>1000</v>
      </c>
      <c r="C37" s="9"/>
      <c r="D37" s="19">
        <f>D38</f>
        <v>251.3</v>
      </c>
      <c r="E37" s="22"/>
      <c r="F37" s="19">
        <f>F38</f>
        <v>277.2</v>
      </c>
    </row>
    <row r="38" spans="1:6" ht="12.75" customHeight="1">
      <c r="A38" s="8" t="s">
        <v>60</v>
      </c>
      <c r="B38" s="8"/>
      <c r="C38" s="9" t="s">
        <v>61</v>
      </c>
      <c r="D38" s="15">
        <v>251.3</v>
      </c>
      <c r="E38" s="22"/>
      <c r="F38" s="18">
        <v>277.2</v>
      </c>
    </row>
    <row r="39" spans="1:6" s="7" customFormat="1" ht="12.75" customHeight="1">
      <c r="A39" s="5" t="s">
        <v>37</v>
      </c>
      <c r="B39" s="6" t="s">
        <v>47</v>
      </c>
      <c r="C39" s="6"/>
      <c r="D39" s="17">
        <f>SUM(D40:D40)</f>
        <v>819.8</v>
      </c>
      <c r="E39" s="21"/>
      <c r="F39" s="19">
        <f>SUM(F40:F40)</f>
        <v>289.79999999999995</v>
      </c>
    </row>
    <row r="40" spans="1:6" ht="14.25" customHeight="1">
      <c r="A40" s="8" t="s">
        <v>46</v>
      </c>
      <c r="B40" s="8"/>
      <c r="C40" s="9" t="s">
        <v>48</v>
      </c>
      <c r="D40" s="15">
        <v>819.8</v>
      </c>
      <c r="E40" s="22">
        <v>-530</v>
      </c>
      <c r="F40" s="18">
        <f>D40+E40</f>
        <v>289.79999999999995</v>
      </c>
    </row>
    <row r="41" spans="1:6" s="7" customFormat="1" ht="12.75" customHeight="1">
      <c r="A41" s="11" t="s">
        <v>27</v>
      </c>
      <c r="B41" s="11"/>
      <c r="C41" s="5"/>
      <c r="D41" s="17" t="e">
        <f>D12+D17+D19+D23+D28+D33+D35+D37+D39</f>
        <v>#REF!</v>
      </c>
      <c r="E41" s="21">
        <f>SUM(E13:E40)</f>
        <v>-1181.8</v>
      </c>
      <c r="F41" s="19">
        <f>F12+F17+F19+F23+F28+F33+F35+F37+F39</f>
        <v>123467.47</v>
      </c>
    </row>
    <row r="43" spans="1:6">
      <c r="A43" s="20"/>
    </row>
  </sheetData>
  <mergeCells count="11">
    <mergeCell ref="C1:F1"/>
    <mergeCell ref="C2:F2"/>
    <mergeCell ref="B3:F3"/>
    <mergeCell ref="B4:F4"/>
    <mergeCell ref="A5:F8"/>
    <mergeCell ref="E9:E11"/>
    <mergeCell ref="F9:F11"/>
    <mergeCell ref="D9:D11"/>
    <mergeCell ref="A9:A11"/>
    <mergeCell ref="B9:B11"/>
    <mergeCell ref="C9:C11"/>
  </mergeCells>
  <phoneticPr fontId="5" type="noConversion"/>
  <pageMargins left="0.78740157480314965" right="0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Владелец</cp:lastModifiedBy>
  <cp:lastPrinted>2015-12-23T11:00:25Z</cp:lastPrinted>
  <dcterms:created xsi:type="dcterms:W3CDTF">2005-07-27T12:36:10Z</dcterms:created>
  <dcterms:modified xsi:type="dcterms:W3CDTF">2015-12-24T11:41:09Z</dcterms:modified>
</cp:coreProperties>
</file>