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<sst xmlns="http://schemas.openxmlformats.org/spreadsheetml/2006/main" count="71" uniqueCount="71">
  <si>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</si>
  <si>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</si>
  <si>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</si>
  <si>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</si>
  <si>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</si>
  <si>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</si>
  <si>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</si>
  <si>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</si>
  <si>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</si>
  <si>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</si>
  <si>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</si>
  <si>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</si>
  <si>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</si>
  <si>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</si>
  <si>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</si>
  <si>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</si>
  <si>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</si>
  <si>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</si>
  <si>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</si>
  <si>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</si>
  <si>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</si>
  <si>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</si>
  <si>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</si>
  <si>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</si>
  <si>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</si>
  <si>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</si>
  <si>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</si>
  <si>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</si>
  <si>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</si>
  <si>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</si>
  <si>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</si>
  <si>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</si>
  <si>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</si>
  <si>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</si>
  <si>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</si>
  <si>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</si>
  <si>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</si>
  <si>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Физическая культура и спорт</t>
  </si>
  <si>
    <t>0502</t>
  </si>
  <si>
    <t>Благоустройство</t>
  </si>
  <si>
    <t>Обеспечение пожарной безопасности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</si>
  <si>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</si>
  <si>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</si>
  <si>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</si>
  <si>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</si>
  <si>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</si>
  <si>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</si>
  <si>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</si>
  <si>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</si>
  <si>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</si>
  <si>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</si>
  <si>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% исполнения</t>
  </si>
  <si>
    <t xml:space="preserve">Приложение № 3 </t>
  </si>
  <si>
    <t>к решению Совета депутатов</t>
  </si>
  <si>
    <t>Сельское хозяйство и рыболовство</t>
  </si>
  <si>
    <t>0405</t>
  </si>
  <si>
    <t>0409</t>
  </si>
  <si>
    <t>Другие вопросы в области национальной экономики</t>
  </si>
  <si>
    <t>0412</t>
  </si>
  <si>
    <t>Бюджет на  2014 г.  (тыс.руб.)</t>
  </si>
  <si>
    <t>Проведение выборов в представительные органы</t>
  </si>
  <si>
    <t>0107</t>
  </si>
  <si>
    <t>Функционирование органов в сфере национальной безопасности и правоохранительной деятельности</t>
  </si>
  <si>
    <t>0302</t>
  </si>
  <si>
    <t>Дорожное хозяйство (дорожные фонды)</t>
  </si>
  <si>
    <t>Социальная политика</t>
  </si>
  <si>
    <t>Пенсионное обеспечение</t>
  </si>
  <si>
    <t>1001</t>
  </si>
  <si>
    <t xml:space="preserve">Исполнение расходов бюджета Вырицкого городского поселения по разделам и подразделам функциональной классификации расходов бюджетов РФ за  2014 год. </t>
  </si>
  <si>
    <t>Исполнено за 2014г. (тыс.руб.)</t>
  </si>
  <si>
    <t>№ 52 от 06 мая  2015г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</si>
</sst>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A6" sqref="A6:E9"/>
    </sheetView>
  </sheetViews>
  <sheetFormatPr defaultColWidth="9.00390625" defaultRowHeight="12.75"/>
  <cols>
    <col min="1" max="1" width="52.75390625" style="1" customWidth="1"/>
    <col min="2" max="2" width="6.125" style="1" customWidth="1"/>
    <col min="3" max="3" width="6.375" style="2" customWidth="1"/>
    <col min="4" max="4" width="10.75390625" style="1" customWidth="1"/>
    <col min="5" max="5" width="10.875" style="1" customWidth="1"/>
    <col min="6" max="6" width="11.75390625" style="1" customWidth="1"/>
    <col min="7" max="16384" width="9.125" style="1" customWidth="1"/>
  </cols>
  <sheetData>
    <row r="1" spans="3:6" ht="12.75">
      <c r="C1" s="34"/>
      <c r="D1" s="34"/>
      <c r="E1" s="20"/>
      <c r="F1" s="20"/>
    </row>
    <row r="2" spans="3:6" ht="12.75">
      <c r="C2" s="32" t="s">
        <v>52</v>
      </c>
      <c r="D2" s="33"/>
      <c r="E2" s="33"/>
      <c r="F2" s="33"/>
    </row>
    <row r="3" spans="1:6" ht="12.75" customHeight="1">
      <c r="A3" s="3"/>
      <c r="B3" s="3"/>
      <c r="C3" s="32" t="s">
        <v>53</v>
      </c>
      <c r="D3" s="32"/>
      <c r="E3" s="33"/>
      <c r="F3" s="33"/>
    </row>
    <row r="4" spans="1:6" ht="12.75" customHeight="1">
      <c r="A4" s="3"/>
      <c r="B4" s="3"/>
      <c r="C4" s="32" t="s">
        <v>32</v>
      </c>
      <c r="D4" s="32"/>
      <c r="E4" s="33"/>
      <c r="F4" s="33"/>
    </row>
    <row r="5" spans="1:6" ht="12.75" customHeight="1">
      <c r="A5" s="3"/>
      <c r="B5" s="3"/>
      <c r="C5" s="33" t="s">
        <v>70</v>
      </c>
      <c r="D5" s="33"/>
      <c r="E5" s="33"/>
      <c r="F5" s="33"/>
    </row>
    <row r="6" spans="1:6" ht="18" customHeight="1">
      <c r="A6" s="35" t="s">
        <v>68</v>
      </c>
      <c r="B6" s="36"/>
      <c r="C6" s="36"/>
      <c r="D6" s="36"/>
      <c r="E6" s="36"/>
      <c r="F6" s="18"/>
    </row>
    <row r="7" spans="1:6" ht="12.75" customHeight="1">
      <c r="A7" s="36"/>
      <c r="B7" s="36"/>
      <c r="C7" s="36"/>
      <c r="D7" s="36"/>
      <c r="E7" s="36"/>
      <c r="F7" s="19"/>
    </row>
    <row r="8" spans="1:6" ht="12.75" customHeight="1">
      <c r="A8" s="36"/>
      <c r="B8" s="36"/>
      <c r="C8" s="36"/>
      <c r="D8" s="36"/>
      <c r="E8" s="36"/>
      <c r="F8" s="19"/>
    </row>
    <row r="9" spans="1:6" ht="18.75" customHeight="1">
      <c r="A9" s="37"/>
      <c r="B9" s="37"/>
      <c r="C9" s="37"/>
      <c r="D9" s="37"/>
      <c r="E9" s="37"/>
      <c r="F9" s="19"/>
    </row>
    <row r="10" spans="1:6" ht="21" customHeight="1">
      <c r="A10" s="29" t="s">
        <v>0</v>
      </c>
      <c r="B10" s="26" t="s">
        <v>1</v>
      </c>
      <c r="C10" s="26" t="s">
        <v>2</v>
      </c>
      <c r="D10" s="26" t="s">
        <v>59</v>
      </c>
      <c r="E10" s="26" t="s">
        <v>69</v>
      </c>
      <c r="F10" s="26" t="s">
        <v>51</v>
      </c>
    </row>
    <row r="11" spans="1:6" ht="16.5" customHeight="1">
      <c r="A11" s="30"/>
      <c r="B11" s="27"/>
      <c r="C11" s="27"/>
      <c r="D11" s="27"/>
      <c r="E11" s="27"/>
      <c r="F11" s="27"/>
    </row>
    <row r="12" spans="1:6" ht="9.75" customHeight="1">
      <c r="A12" s="31"/>
      <c r="B12" s="28"/>
      <c r="C12" s="28"/>
      <c r="D12" s="28"/>
      <c r="E12" s="28"/>
      <c r="F12" s="28"/>
    </row>
    <row r="13" spans="1:6" s="7" customFormat="1" ht="12.75" customHeight="1">
      <c r="A13" s="5" t="s">
        <v>3</v>
      </c>
      <c r="B13" s="6" t="s">
        <v>4</v>
      </c>
      <c r="C13" s="6"/>
      <c r="D13" s="17">
        <f>D14+D15+D16+D17+D18</f>
        <v>20370.227000000003</v>
      </c>
      <c r="E13" s="17">
        <f>E14+E15+E16+E17+E18</f>
        <v>19714.5</v>
      </c>
      <c r="F13" s="17">
        <f aca="true" t="shared" si="0" ref="F13:F43">E13/D13*100</f>
        <v>96.78095388922272</v>
      </c>
    </row>
    <row r="14" spans="1:6" s="7" customFormat="1" ht="12.75" customHeight="1">
      <c r="A14" s="14" t="s">
        <v>49</v>
      </c>
      <c r="B14" s="6"/>
      <c r="C14" s="9" t="s">
        <v>28</v>
      </c>
      <c r="D14" s="4">
        <v>349.544</v>
      </c>
      <c r="E14" s="21">
        <v>349.54</v>
      </c>
      <c r="F14" s="15">
        <f t="shared" si="0"/>
        <v>99.9988556519351</v>
      </c>
    </row>
    <row r="15" spans="1:6" ht="12.75" customHeight="1">
      <c r="A15" s="8" t="s">
        <v>5</v>
      </c>
      <c r="B15" s="8"/>
      <c r="C15" s="9" t="s">
        <v>6</v>
      </c>
      <c r="D15" s="4">
        <v>18339.71</v>
      </c>
      <c r="E15" s="15">
        <v>17970.9</v>
      </c>
      <c r="F15" s="15">
        <f t="shared" si="0"/>
        <v>97.98900855029879</v>
      </c>
    </row>
    <row r="16" spans="1:6" ht="12.75" customHeight="1">
      <c r="A16" s="12" t="s">
        <v>60</v>
      </c>
      <c r="B16" s="12"/>
      <c r="C16" s="13" t="s">
        <v>61</v>
      </c>
      <c r="D16" s="23">
        <v>990.164</v>
      </c>
      <c r="E16" s="25">
        <v>975.14</v>
      </c>
      <c r="F16" s="15">
        <f t="shared" si="0"/>
        <v>98.4826755971738</v>
      </c>
    </row>
    <row r="17" spans="1:6" ht="12.75" customHeight="1">
      <c r="A17" s="12" t="s">
        <v>7</v>
      </c>
      <c r="B17" s="12"/>
      <c r="C17" s="13" t="s">
        <v>43</v>
      </c>
      <c r="D17" s="16">
        <v>50</v>
      </c>
      <c r="E17" s="16"/>
      <c r="F17" s="15">
        <f t="shared" si="0"/>
        <v>0</v>
      </c>
    </row>
    <row r="18" spans="1:6" ht="12.75" customHeight="1">
      <c r="A18" s="8" t="s">
        <v>8</v>
      </c>
      <c r="B18" s="8"/>
      <c r="C18" s="9" t="s">
        <v>44</v>
      </c>
      <c r="D18" s="15">
        <v>640.809</v>
      </c>
      <c r="E18" s="21">
        <v>418.92</v>
      </c>
      <c r="F18" s="15">
        <f t="shared" si="0"/>
        <v>65.37361366647472</v>
      </c>
    </row>
    <row r="19" spans="1:6" ht="12.75" customHeight="1">
      <c r="A19" s="5" t="s">
        <v>29</v>
      </c>
      <c r="B19" s="6" t="s">
        <v>30</v>
      </c>
      <c r="C19" s="9"/>
      <c r="D19" s="17">
        <f>D20</f>
        <v>698.076</v>
      </c>
      <c r="E19" s="17">
        <f>E20</f>
        <v>698.076</v>
      </c>
      <c r="F19" s="17">
        <f t="shared" si="0"/>
        <v>100</v>
      </c>
    </row>
    <row r="20" spans="1:6" ht="12.75" customHeight="1">
      <c r="A20" s="14" t="s">
        <v>31</v>
      </c>
      <c r="B20" s="6"/>
      <c r="C20" s="9" t="s">
        <v>35</v>
      </c>
      <c r="D20" s="24">
        <v>698.076</v>
      </c>
      <c r="E20" s="15">
        <v>698.076</v>
      </c>
      <c r="F20" s="15">
        <f t="shared" si="0"/>
        <v>100</v>
      </c>
    </row>
    <row r="21" spans="1:6" s="7" customFormat="1" ht="25.5" customHeight="1">
      <c r="A21" s="5" t="s">
        <v>9</v>
      </c>
      <c r="B21" s="6" t="s">
        <v>10</v>
      </c>
      <c r="C21" s="6"/>
      <c r="D21" s="17">
        <f>SUM(D22:D24)</f>
        <v>108</v>
      </c>
      <c r="E21" s="17">
        <f>SUM(E22:E24)</f>
        <v>108</v>
      </c>
      <c r="F21" s="17">
        <f t="shared" si="0"/>
        <v>100</v>
      </c>
    </row>
    <row r="22" spans="1:6" s="7" customFormat="1" ht="25.5" customHeight="1">
      <c r="A22" s="14" t="s">
        <v>62</v>
      </c>
      <c r="B22" s="6"/>
      <c r="C22" s="9" t="s">
        <v>63</v>
      </c>
      <c r="D22" s="15">
        <v>0</v>
      </c>
      <c r="E22" s="15"/>
      <c r="F22" s="15"/>
    </row>
    <row r="23" spans="1:6" ht="35.25" customHeight="1">
      <c r="A23" s="8" t="s">
        <v>36</v>
      </c>
      <c r="B23" s="8"/>
      <c r="C23" s="9" t="s">
        <v>11</v>
      </c>
      <c r="D23" s="15">
        <v>0</v>
      </c>
      <c r="E23" s="15"/>
      <c r="F23" s="15"/>
    </row>
    <row r="24" spans="1:6" ht="12.75" customHeight="1">
      <c r="A24" s="8" t="s">
        <v>40</v>
      </c>
      <c r="B24" s="8"/>
      <c r="C24" s="9" t="s">
        <v>12</v>
      </c>
      <c r="D24" s="15">
        <v>108</v>
      </c>
      <c r="E24" s="15">
        <v>108</v>
      </c>
      <c r="F24" s="15">
        <f t="shared" si="0"/>
        <v>100</v>
      </c>
    </row>
    <row r="25" spans="1:6" s="7" customFormat="1" ht="12.75" customHeight="1">
      <c r="A25" s="5" t="s">
        <v>13</v>
      </c>
      <c r="B25" s="6" t="s">
        <v>14</v>
      </c>
      <c r="C25" s="6"/>
      <c r="D25" s="17">
        <f>SUM(D26:D29)</f>
        <v>9686.4</v>
      </c>
      <c r="E25" s="22">
        <f>E26+E27+E28+E29</f>
        <v>8510.52</v>
      </c>
      <c r="F25" s="17">
        <f t="shared" si="0"/>
        <v>87.86050545094155</v>
      </c>
    </row>
    <row r="26" spans="1:6" s="7" customFormat="1" ht="12.75" customHeight="1">
      <c r="A26" s="14" t="s">
        <v>54</v>
      </c>
      <c r="B26" s="6"/>
      <c r="C26" s="9" t="s">
        <v>55</v>
      </c>
      <c r="D26" s="15">
        <v>15</v>
      </c>
      <c r="E26" s="21">
        <v>15</v>
      </c>
      <c r="F26" s="15">
        <f t="shared" si="0"/>
        <v>100</v>
      </c>
    </row>
    <row r="27" spans="1:6" s="7" customFormat="1" ht="12.75" customHeight="1">
      <c r="A27" s="14" t="s">
        <v>64</v>
      </c>
      <c r="B27" s="6"/>
      <c r="C27" s="9" t="s">
        <v>56</v>
      </c>
      <c r="D27" s="15">
        <v>9263.3</v>
      </c>
      <c r="E27" s="21">
        <v>8087.92</v>
      </c>
      <c r="F27" s="15">
        <f t="shared" si="0"/>
        <v>87.31143329051203</v>
      </c>
    </row>
    <row r="28" spans="1:6" ht="12.75" customHeight="1">
      <c r="A28" s="8" t="s">
        <v>15</v>
      </c>
      <c r="B28" s="8"/>
      <c r="C28" s="9" t="s">
        <v>34</v>
      </c>
      <c r="D28" s="15">
        <v>393.1</v>
      </c>
      <c r="E28" s="21">
        <v>392.6</v>
      </c>
      <c r="F28" s="15">
        <f t="shared" si="0"/>
        <v>99.87280590180616</v>
      </c>
    </row>
    <row r="29" spans="1:6" ht="12.75" customHeight="1">
      <c r="A29" s="8" t="s">
        <v>57</v>
      </c>
      <c r="B29" s="8"/>
      <c r="C29" s="9" t="s">
        <v>58</v>
      </c>
      <c r="D29" s="15">
        <v>15</v>
      </c>
      <c r="E29" s="15">
        <v>15</v>
      </c>
      <c r="F29" s="15"/>
    </row>
    <row r="30" spans="1:6" s="7" customFormat="1" ht="12.75" customHeight="1">
      <c r="A30" s="5" t="s">
        <v>16</v>
      </c>
      <c r="B30" s="6" t="s">
        <v>17</v>
      </c>
      <c r="C30" s="6"/>
      <c r="D30" s="17">
        <f>D31+D32+D33+D34</f>
        <v>67195.17</v>
      </c>
      <c r="E30" s="22">
        <f>E31+E32+E33+E34</f>
        <v>58157.590000000004</v>
      </c>
      <c r="F30" s="17">
        <f t="shared" si="0"/>
        <v>86.55025353756825</v>
      </c>
    </row>
    <row r="31" spans="1:6" s="10" customFormat="1" ht="12.75" customHeight="1">
      <c r="A31" s="8" t="s">
        <v>50</v>
      </c>
      <c r="B31" s="8"/>
      <c r="C31" s="9" t="s">
        <v>18</v>
      </c>
      <c r="D31" s="15">
        <v>1544.8</v>
      </c>
      <c r="E31" s="21">
        <v>1017.83</v>
      </c>
      <c r="F31" s="15">
        <f t="shared" si="0"/>
        <v>65.88749352667013</v>
      </c>
    </row>
    <row r="32" spans="1:6" ht="12.75" customHeight="1">
      <c r="A32" s="8" t="s">
        <v>19</v>
      </c>
      <c r="B32" s="8"/>
      <c r="C32" s="9" t="s">
        <v>38</v>
      </c>
      <c r="D32" s="15">
        <v>18472.3</v>
      </c>
      <c r="E32" s="21">
        <v>17429.21</v>
      </c>
      <c r="F32" s="15">
        <f t="shared" si="0"/>
        <v>94.35322076839375</v>
      </c>
    </row>
    <row r="33" spans="1:6" ht="14.25" customHeight="1">
      <c r="A33" s="8" t="s">
        <v>39</v>
      </c>
      <c r="B33" s="8"/>
      <c r="C33" s="9" t="s">
        <v>33</v>
      </c>
      <c r="D33" s="4">
        <v>29539.27</v>
      </c>
      <c r="E33" s="21">
        <v>24118.11</v>
      </c>
      <c r="F33" s="15">
        <f t="shared" si="0"/>
        <v>81.6476168842358</v>
      </c>
    </row>
    <row r="34" spans="1:6" ht="14.25" customHeight="1">
      <c r="A34" s="8" t="s">
        <v>41</v>
      </c>
      <c r="B34" s="8"/>
      <c r="C34" s="9" t="s">
        <v>42</v>
      </c>
      <c r="D34" s="4">
        <v>17638.8</v>
      </c>
      <c r="E34" s="15">
        <v>15592.44</v>
      </c>
      <c r="F34" s="15">
        <f t="shared" si="0"/>
        <v>88.39853051227975</v>
      </c>
    </row>
    <row r="35" spans="1:6" s="7" customFormat="1" ht="12.75" customHeight="1">
      <c r="A35" s="5" t="s">
        <v>20</v>
      </c>
      <c r="B35" s="6" t="s">
        <v>21</v>
      </c>
      <c r="C35" s="6"/>
      <c r="D35" s="17">
        <f>SUM(D36:D36)</f>
        <v>716.2</v>
      </c>
      <c r="E35" s="17">
        <f>SUM(E36:E36)</f>
        <v>690.6</v>
      </c>
      <c r="F35" s="17">
        <f t="shared" si="0"/>
        <v>96.42557944708182</v>
      </c>
    </row>
    <row r="36" spans="1:6" ht="12.75" customHeight="1">
      <c r="A36" s="8" t="s">
        <v>22</v>
      </c>
      <c r="B36" s="8"/>
      <c r="C36" s="9" t="s">
        <v>23</v>
      </c>
      <c r="D36" s="15">
        <v>716.2</v>
      </c>
      <c r="E36" s="15">
        <v>690.6</v>
      </c>
      <c r="F36" s="15">
        <f t="shared" si="0"/>
        <v>96.42557944708182</v>
      </c>
    </row>
    <row r="37" spans="1:6" s="7" customFormat="1" ht="16.5" customHeight="1">
      <c r="A37" s="5" t="s">
        <v>45</v>
      </c>
      <c r="B37" s="6" t="s">
        <v>24</v>
      </c>
      <c r="C37" s="6"/>
      <c r="D37" s="17">
        <f>SUM(D38:D38)</f>
        <v>20138.2</v>
      </c>
      <c r="E37" s="17">
        <f>SUM(E38:E38)</f>
        <v>19020.3</v>
      </c>
      <c r="F37" s="17">
        <f t="shared" si="0"/>
        <v>94.44885838853521</v>
      </c>
    </row>
    <row r="38" spans="1:6" ht="12.75" customHeight="1">
      <c r="A38" s="8" t="s">
        <v>25</v>
      </c>
      <c r="B38" s="8"/>
      <c r="C38" s="9" t="s">
        <v>26</v>
      </c>
      <c r="D38" s="15">
        <v>20138.2</v>
      </c>
      <c r="E38" s="21">
        <v>19020.3</v>
      </c>
      <c r="F38" s="15">
        <f t="shared" si="0"/>
        <v>94.44885838853521</v>
      </c>
    </row>
    <row r="39" spans="1:6" ht="12.75" customHeight="1">
      <c r="A39" s="5" t="s">
        <v>65</v>
      </c>
      <c r="B39" s="8">
        <v>1000</v>
      </c>
      <c r="C39" s="9"/>
      <c r="D39" s="17">
        <f>D40</f>
        <v>72</v>
      </c>
      <c r="E39" s="22">
        <f>E40</f>
        <v>49.7</v>
      </c>
      <c r="F39" s="15">
        <f>E39/D39*100</f>
        <v>69.02777777777777</v>
      </c>
    </row>
    <row r="40" spans="1:6" ht="12.75" customHeight="1">
      <c r="A40" s="8" t="s">
        <v>66</v>
      </c>
      <c r="B40" s="8"/>
      <c r="C40" s="9" t="s">
        <v>67</v>
      </c>
      <c r="D40" s="15">
        <v>72</v>
      </c>
      <c r="E40" s="21">
        <v>49.7</v>
      </c>
      <c r="F40" s="15">
        <f>E40/D40*100</f>
        <v>69.02777777777777</v>
      </c>
    </row>
    <row r="41" spans="1:6" s="7" customFormat="1" ht="12.75" customHeight="1">
      <c r="A41" s="5" t="s">
        <v>37</v>
      </c>
      <c r="B41" s="6" t="s">
        <v>47</v>
      </c>
      <c r="C41" s="6"/>
      <c r="D41" s="17">
        <f>SUM(D42:D42)</f>
        <v>343.7</v>
      </c>
      <c r="E41" s="17">
        <f>SUM(E42:E42)</f>
        <v>234.2</v>
      </c>
      <c r="F41" s="17">
        <f t="shared" si="0"/>
        <v>68.14082048297934</v>
      </c>
    </row>
    <row r="42" spans="1:6" ht="12.75" customHeight="1">
      <c r="A42" s="8" t="s">
        <v>46</v>
      </c>
      <c r="B42" s="8"/>
      <c r="C42" s="9" t="s">
        <v>48</v>
      </c>
      <c r="D42" s="15">
        <v>343.7</v>
      </c>
      <c r="E42" s="15">
        <v>234.2</v>
      </c>
      <c r="F42" s="15">
        <f t="shared" si="0"/>
        <v>68.14082048297934</v>
      </c>
    </row>
    <row r="43" spans="1:6" s="7" customFormat="1" ht="12.75" customHeight="1">
      <c r="A43" s="11" t="s">
        <v>27</v>
      </c>
      <c r="B43" s="11"/>
      <c r="C43" s="5"/>
      <c r="D43" s="17">
        <f>D13+D19+D21+D25+D30+D35+D37+D41+D39</f>
        <v>119327.97299999998</v>
      </c>
      <c r="E43" s="17">
        <f>E13+E19+E21+E25+E30+E35+E37+E41+E39</f>
        <v>107183.486</v>
      </c>
      <c r="F43" s="17">
        <f t="shared" si="0"/>
        <v>89.82259842794784</v>
      </c>
    </row>
  </sheetData>
  <sheetProtection/>
  <mergeCells count="12">
    <mergeCell ref="C2:F2"/>
    <mergeCell ref="C3:F3"/>
    <mergeCell ref="C5:F5"/>
    <mergeCell ref="C1:D1"/>
    <mergeCell ref="C4:F4"/>
    <mergeCell ref="A6:E9"/>
    <mergeCell ref="F10:F12"/>
    <mergeCell ref="E10:E12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2015-05-07T07:49:59Z</cp:lastPrinted>
  <dcterms:created xsi:type="dcterms:W3CDTF">2005-07-27T12:36:10Z</dcterms:created>
  <dcterms:modified xsi:type="dcterms:W3CDTF">2015-05-07T07:50:01Z</dcterms:modified>
  <cp:category/>
  <cp:version/>
  <cp:contentType/>
  <cp:contentStatus/>
</cp:coreProperties>
</file>