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<sst xmlns="http://schemas.openxmlformats.org/spreadsheetml/2006/main" count="107" uniqueCount="55">
  <si>
    <t>МП</t>
  </si>
  <si>
    <t>2</t>
  </si>
  <si>
    <t>кв.м</t>
  </si>
  <si>
    <t>Из них:</t>
  </si>
  <si>
    <t xml:space="preserve">в том числе: </t>
  </si>
  <si>
    <t>2.1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</si>
  <si>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</si>
  <si>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</si>
  <si>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</si>
  <si>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</si>
  <si>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</si>
  <si>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</si>
  <si>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</si>
  <si>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</si>
  <si>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</si>
  <si>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</si>
  <si>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</si>
  <si>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</si>
  <si>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</si>
  <si>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</si>
  <si>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</si>
  <si>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</si>
  <si>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3</t>
  </si>
  <si>
    <t>3.1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</si>
  <si>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</si>
  <si>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</si>
  <si>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</si>
  <si>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</si>
  <si>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</si>
  <si>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2.1.3</t>
  </si>
  <si>
    <t>2.1.4</t>
  </si>
  <si>
    <t>3.1.3</t>
  </si>
  <si>
    <t>Ввод мощностей в 2015 году</t>
  </si>
  <si>
    <t xml:space="preserve">б)   Ремонт, всего: 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</si>
  <si>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</si>
  <si>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</si>
  <si>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</si>
  <si>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>х</t>
  </si>
  <si>
    <t>2.1.5</t>
  </si>
  <si>
    <t>Ремонт пр-та Урицкого(на участке от дома № 173 до дома 197А) п. Вырица</t>
  </si>
  <si>
    <t>2.1.6</t>
  </si>
  <si>
    <t>Ремонт ул.Андреевской (на участке напротив дома №15) п. Вырица (картами)</t>
  </si>
  <si>
    <t>Ремонт пр-та Урицкого(на участке от Ленинградского пр-та до ул.М.Купальная) п. Вырица (картами)</t>
  </si>
  <si>
    <t>Ремонт дворовой территории по адресу ул. Соболевского, д.44, п. Вырица</t>
  </si>
  <si>
    <t>Ремонт ул.Набережная  п. Вырица</t>
  </si>
  <si>
    <t>Ремонт ул. Ленина (на участке от Сиверского шоссе до ПК2+00) п. Вырица</t>
  </si>
  <si>
    <t>2.1.7</t>
  </si>
  <si>
    <t>Администрация МО Вырицкое городское поселение Гатчинского муниципального района Ленинградской области</t>
  </si>
  <si>
    <t xml:space="preserve">Глава Администрации ________________   /А. А. Васильев/ </t>
  </si>
  <si>
    <t xml:space="preserve">Главный бухгалтер     ________________   /О. А. Яковлева/ </t>
  </si>
  <si>
    <t>350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</si>
  <si>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01.01.2016 года</t>
  </si>
  <si>
    <t>2.2</t>
  </si>
  <si>
    <t>Средства субсидий, подлежащие возврату</t>
  </si>
  <si>
    <t>снижение цены по контракту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</si>
</sst>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0.000%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i/>
      <sz val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0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3" fontId="7" fillId="3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2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2" fontId="23" fillId="32" borderId="11" xfId="0" applyNumberFormat="1" applyFont="1" applyFill="1" applyBorder="1" applyAlignment="1">
      <alignment horizontal="left" vertical="center" wrapText="1"/>
    </xf>
    <xf numFmtId="173" fontId="25" fillId="32" borderId="10" xfId="0" applyNumberFormat="1" applyFont="1" applyFill="1" applyBorder="1" applyAlignment="1">
      <alignment vertical="center" textRotation="90" wrapText="1"/>
    </xf>
    <xf numFmtId="173" fontId="11" fillId="32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7" fillId="32" borderId="13" xfId="0" applyNumberFormat="1" applyFont="1" applyFill="1" applyBorder="1" applyAlignment="1">
      <alignment horizontal="left" vertical="center" wrapText="1"/>
    </xf>
    <xf numFmtId="2" fontId="27" fillId="32" borderId="10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2" fontId="27" fillId="32" borderId="15" xfId="0" applyNumberFormat="1" applyFont="1" applyFill="1" applyBorder="1" applyAlignment="1">
      <alignment horizontal="left" vertical="center" wrapText="1"/>
    </xf>
    <xf numFmtId="2" fontId="27" fillId="32" borderId="10" xfId="0" applyNumberFormat="1" applyFont="1" applyFill="1" applyBorder="1" applyAlignment="1">
      <alignment horizontal="left" vertical="center" wrapText="1"/>
    </xf>
    <xf numFmtId="2" fontId="26" fillId="32" borderId="13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173" fontId="19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32" borderId="0" xfId="0" applyFont="1" applyFill="1" applyAlignment="1">
      <alignment horizontal="center" vertical="center" wrapText="1"/>
    </xf>
    <xf numFmtId="174" fontId="12" fillId="32" borderId="0" xfId="0" applyNumberFormat="1" applyFont="1" applyFill="1" applyAlignment="1">
      <alignment horizontal="center" vertical="center" wrapText="1"/>
    </xf>
    <xf numFmtId="179" fontId="28" fillId="0" borderId="14" xfId="58" applyNumberFormat="1" applyFont="1" applyFill="1" applyBorder="1" applyAlignment="1">
      <alignment horizontal="center" vertical="center" wrapText="1"/>
    </xf>
    <xf numFmtId="179" fontId="28" fillId="0" borderId="13" xfId="58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10" fillId="32" borderId="14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179" fontId="28" fillId="0" borderId="15" xfId="58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173" fontId="10" fillId="32" borderId="14" xfId="0" applyNumberFormat="1" applyFont="1" applyFill="1" applyBorder="1" applyAlignment="1">
      <alignment horizontal="center" vertical="center" wrapText="1"/>
    </xf>
    <xf numFmtId="172" fontId="10" fillId="32" borderId="14" xfId="0" applyNumberFormat="1" applyFont="1" applyFill="1" applyBorder="1" applyAlignment="1">
      <alignment horizontal="center" vertical="center" wrapText="1"/>
    </xf>
    <xf numFmtId="173" fontId="10" fillId="32" borderId="13" xfId="0" applyNumberFormat="1" applyFont="1" applyFill="1" applyBorder="1" applyAlignment="1">
      <alignment horizontal="center" vertical="center" wrapText="1"/>
    </xf>
    <xf numFmtId="172" fontId="10" fillId="32" borderId="13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horizontal="center" vertical="center" wrapText="1"/>
    </xf>
    <xf numFmtId="179" fontId="10" fillId="0" borderId="10" xfId="58" applyNumberFormat="1" applyFont="1" applyFill="1" applyBorder="1" applyAlignment="1">
      <alignment horizontal="center" vertical="center" wrapText="1"/>
    </xf>
    <xf numFmtId="173" fontId="10" fillId="32" borderId="10" xfId="0" applyNumberFormat="1" applyFont="1" applyFill="1" applyBorder="1" applyAlignment="1">
      <alignment horizontal="center" vertical="center" wrapText="1"/>
    </xf>
    <xf numFmtId="172" fontId="10" fillId="32" borderId="15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 wrapText="1"/>
    </xf>
    <xf numFmtId="173" fontId="10" fillId="32" borderId="16" xfId="0" applyNumberFormat="1" applyFont="1" applyFill="1" applyBorder="1" applyAlignment="1">
      <alignment horizontal="center" vertical="center" wrapText="1"/>
    </xf>
    <xf numFmtId="172" fontId="10" fillId="32" borderId="16" xfId="0" applyNumberFormat="1" applyFont="1" applyFill="1" applyBorder="1" applyAlignment="1">
      <alignment horizontal="center" vertical="center" wrapText="1"/>
    </xf>
    <xf numFmtId="2" fontId="10" fillId="32" borderId="17" xfId="0" applyNumberFormat="1" applyFont="1" applyFill="1" applyBorder="1" applyAlignment="1">
      <alignment horizontal="center" vertical="center" wrapText="1"/>
    </xf>
    <xf numFmtId="173" fontId="10" fillId="32" borderId="17" xfId="0" applyNumberFormat="1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17" fillId="32" borderId="10" xfId="53" applyNumberFormat="1" applyFont="1" applyFill="1" applyBorder="1" applyAlignment="1">
      <alignment horizontal="center" vertical="center" wrapText="1"/>
      <protection/>
    </xf>
    <xf numFmtId="0" fontId="10" fillId="32" borderId="15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center" wrapText="1"/>
    </xf>
    <xf numFmtId="2" fontId="29" fillId="32" borderId="10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5" xfId="0" applyNumberFormat="1" applyFont="1" applyFill="1" applyBorder="1" applyAlignment="1">
      <alignment horizontal="center" vertical="center" wrapText="1"/>
    </xf>
    <xf numFmtId="0" fontId="10" fillId="32" borderId="18" xfId="0" applyNumberFormat="1" applyFont="1" applyFill="1" applyBorder="1" applyAlignment="1">
      <alignment horizontal="center" vertical="center" wrapText="1"/>
    </xf>
    <xf numFmtId="0" fontId="10" fillId="32" borderId="19" xfId="0" applyNumberFormat="1" applyFont="1" applyFill="1" applyBorder="1" applyAlignment="1">
      <alignment horizontal="center" vertical="center" wrapText="1"/>
    </xf>
    <xf numFmtId="0" fontId="10" fillId="32" borderId="15" xfId="0" applyNumberFormat="1" applyFont="1" applyFill="1" applyBorder="1" applyAlignment="1">
      <alignment horizontal="left" vertical="center" wrapText="1"/>
    </xf>
    <xf numFmtId="2" fontId="10" fillId="32" borderId="12" xfId="0" applyNumberFormat="1" applyFont="1" applyFill="1" applyBorder="1" applyAlignment="1">
      <alignment horizontal="left" vertical="center" wrapText="1"/>
    </xf>
    <xf numFmtId="0" fontId="10" fillId="32" borderId="10" xfId="0" applyNumberFormat="1" applyFont="1" applyFill="1" applyBorder="1" applyAlignment="1">
      <alignment horizontal="left" vertical="center" wrapText="1"/>
    </xf>
    <xf numFmtId="0" fontId="10" fillId="32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7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0" fillId="32" borderId="18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2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3" fontId="17" fillId="0" borderId="15" xfId="0" applyNumberFormat="1" applyFont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vertical="center" wrapText="1"/>
    </xf>
    <xf numFmtId="0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2" fontId="10" fillId="32" borderId="12" xfId="0" applyNumberFormat="1" applyFont="1" applyFill="1" applyBorder="1" applyAlignment="1">
      <alignment horizontal="center" vertical="center" wrapText="1"/>
    </xf>
    <xf numFmtId="179" fontId="28" fillId="0" borderId="12" xfId="58" applyNumberFormat="1" applyFont="1" applyFill="1" applyBorder="1" applyAlignment="1">
      <alignment horizontal="center" vertical="center" wrapText="1"/>
    </xf>
    <xf numFmtId="0" fontId="10" fillId="32" borderId="14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32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32" borderId="0" xfId="0" applyFont="1" applyFill="1" applyAlignment="1">
      <alignment horizontal="center" vertical="center" wrapText="1"/>
    </xf>
    <xf numFmtId="0" fontId="18" fillId="0" borderId="21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center" vertical="center" wrapText="1"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2" fontId="29" fillId="32" borderId="14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173" fontId="9" fillId="32" borderId="14" xfId="0" applyNumberFormat="1" applyFont="1" applyFill="1" applyBorder="1" applyAlignment="1">
      <alignment horizontal="center" vertical="center" wrapText="1"/>
    </xf>
    <xf numFmtId="172" fontId="9" fillId="32" borderId="14" xfId="0" applyNumberFormat="1" applyFont="1" applyFill="1" applyBorder="1" applyAlignment="1">
      <alignment horizontal="center" vertical="center" wrapText="1"/>
    </xf>
    <xf numFmtId="179" fontId="9" fillId="0" borderId="14" xfId="58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32" borderId="10" xfId="0" applyNumberFormat="1" applyFont="1" applyFill="1" applyBorder="1" applyAlignment="1">
      <alignment horizontal="center" vertical="center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32" borderId="15" xfId="0" applyNumberFormat="1" applyFont="1" applyFill="1" applyBorder="1" applyAlignment="1">
      <alignment horizontal="center" vertical="center" wrapText="1"/>
    </xf>
    <xf numFmtId="4" fontId="47" fillId="32" borderId="13" xfId="0" applyNumberFormat="1" applyFont="1" applyFill="1" applyBorder="1" applyAlignment="1">
      <alignment horizontal="center" vertical="center" wrapText="1"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32" borderId="11" xfId="53" applyNumberFormat="1" applyFont="1" applyFill="1" applyBorder="1" applyAlignment="1">
      <alignment horizontal="center" vertical="center" wrapText="1"/>
      <protection/>
    </xf>
    <xf numFmtId="2" fontId="29" fillId="0" borderId="12" xfId="53" applyNumberFormat="1" applyFont="1" applyFill="1" applyBorder="1" applyAlignment="1">
      <alignment horizontal="center" vertical="center" wrapText="1"/>
      <protection/>
    </xf>
    <xf numFmtId="172" fontId="11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3"/>
  <sheetViews>
    <sheetView tabSelected="1" workbookViewId="0" topLeftCell="A7">
      <selection activeCell="F11" sqref="F11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6.125" style="0" customWidth="1"/>
    <col min="6" max="6" width="11.625" style="0" customWidth="1"/>
    <col min="7" max="7" width="11.75390625" style="0" customWidth="1"/>
    <col min="8" max="8" width="10.125" style="0" customWidth="1"/>
    <col min="9" max="9" width="4.375" style="0" customWidth="1"/>
    <col min="10" max="10" width="4.625" style="0" customWidth="1"/>
    <col min="11" max="11" width="5.00390625" style="76" customWidth="1"/>
    <col min="12" max="12" width="11.25390625" style="0" customWidth="1"/>
    <col min="13" max="13" width="9.875" style="0" customWidth="1"/>
    <col min="14" max="14" width="11.75390625" style="0" customWidth="1"/>
    <col min="15" max="16" width="11.00390625" style="0" customWidth="1"/>
    <col min="17" max="17" width="10.75390625" style="0" customWidth="1"/>
    <col min="18" max="19" width="11.00390625" style="0" customWidth="1"/>
    <col min="20" max="20" width="10.75390625" style="0" customWidth="1"/>
    <col min="21" max="21" width="11.375" style="0" customWidth="1"/>
    <col min="22" max="22" width="24.875" style="0" customWidth="1"/>
  </cols>
  <sheetData>
    <row r="1" spans="2:21" ht="29.25" customHeight="1" hidden="1">
      <c r="B1" s="24"/>
      <c r="C1" s="13"/>
      <c r="D1" s="13"/>
      <c r="E1" s="13"/>
      <c r="F1" s="13"/>
      <c r="G1" s="13"/>
      <c r="H1" s="14"/>
      <c r="I1" s="13"/>
      <c r="J1" s="13"/>
      <c r="K1" s="73"/>
      <c r="L1" s="13"/>
      <c r="M1" s="13"/>
      <c r="N1" s="14"/>
      <c r="O1" s="126" t="s">
        <v>27</v>
      </c>
      <c r="P1" s="126"/>
      <c r="Q1" s="126"/>
      <c r="R1" s="126"/>
      <c r="S1" s="126"/>
      <c r="T1" s="126"/>
      <c r="U1" s="126"/>
    </row>
    <row r="2" spans="2:21" ht="21" customHeight="1">
      <c r="B2" s="24"/>
      <c r="C2" s="13"/>
      <c r="D2" s="13"/>
      <c r="E2" s="13"/>
      <c r="F2" s="13"/>
      <c r="G2" s="13"/>
      <c r="H2" s="14"/>
      <c r="I2" s="13"/>
      <c r="J2" s="13"/>
      <c r="K2" s="73"/>
      <c r="L2" s="13"/>
      <c r="M2" s="13"/>
      <c r="N2" s="14"/>
      <c r="O2" s="126"/>
      <c r="P2" s="126"/>
      <c r="Q2" s="126"/>
      <c r="R2" s="126"/>
      <c r="S2" s="126"/>
      <c r="T2" s="126"/>
      <c r="U2" s="126"/>
    </row>
    <row r="3" spans="2:21" ht="12.75" customHeight="1">
      <c r="B3" s="131" t="s">
        <v>51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21" ht="29.2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21.75" customHeight="1">
      <c r="A5" s="124" t="s">
        <v>10</v>
      </c>
      <c r="B5" s="124" t="s">
        <v>11</v>
      </c>
      <c r="C5" s="127" t="s">
        <v>34</v>
      </c>
      <c r="D5" s="122"/>
      <c r="E5" s="122"/>
      <c r="F5" s="122"/>
      <c r="G5" s="122"/>
      <c r="H5" s="123"/>
      <c r="I5" s="127" t="s">
        <v>12</v>
      </c>
      <c r="J5" s="122"/>
      <c r="K5" s="122"/>
      <c r="L5" s="122"/>
      <c r="M5" s="122"/>
      <c r="N5" s="123"/>
      <c r="O5" s="127" t="s">
        <v>19</v>
      </c>
      <c r="P5" s="122"/>
      <c r="Q5" s="123"/>
      <c r="R5" s="127" t="s">
        <v>13</v>
      </c>
      <c r="S5" s="122"/>
      <c r="T5" s="123"/>
      <c r="U5" s="124" t="s">
        <v>14</v>
      </c>
    </row>
    <row r="6" spans="1:21" ht="42" customHeight="1">
      <c r="A6" s="132"/>
      <c r="B6" s="132"/>
      <c r="C6" s="128" t="s">
        <v>32</v>
      </c>
      <c r="D6" s="129"/>
      <c r="E6" s="130"/>
      <c r="F6" s="124" t="s">
        <v>15</v>
      </c>
      <c r="G6" s="122" t="s">
        <v>26</v>
      </c>
      <c r="H6" s="123"/>
      <c r="I6" s="128" t="s">
        <v>16</v>
      </c>
      <c r="J6" s="129"/>
      <c r="K6" s="130"/>
      <c r="L6" s="124" t="s">
        <v>15</v>
      </c>
      <c r="M6" s="122" t="s">
        <v>26</v>
      </c>
      <c r="N6" s="123"/>
      <c r="O6" s="124" t="s">
        <v>15</v>
      </c>
      <c r="P6" s="122" t="s">
        <v>26</v>
      </c>
      <c r="Q6" s="123"/>
      <c r="R6" s="124" t="s">
        <v>15</v>
      </c>
      <c r="S6" s="122" t="s">
        <v>26</v>
      </c>
      <c r="T6" s="123"/>
      <c r="U6" s="132"/>
    </row>
    <row r="7" spans="1:21" ht="48" customHeight="1">
      <c r="A7" s="125"/>
      <c r="B7" s="125"/>
      <c r="C7" s="21" t="s">
        <v>20</v>
      </c>
      <c r="D7" s="22" t="s">
        <v>2</v>
      </c>
      <c r="E7" s="22" t="s">
        <v>17</v>
      </c>
      <c r="F7" s="125"/>
      <c r="G7" s="18" t="s">
        <v>24</v>
      </c>
      <c r="H7" s="18" t="s">
        <v>25</v>
      </c>
      <c r="I7" s="21" t="s">
        <v>20</v>
      </c>
      <c r="J7" s="22" t="s">
        <v>2</v>
      </c>
      <c r="K7" s="22" t="s">
        <v>17</v>
      </c>
      <c r="L7" s="125"/>
      <c r="M7" s="18" t="s">
        <v>24</v>
      </c>
      <c r="N7" s="18" t="s">
        <v>25</v>
      </c>
      <c r="O7" s="125"/>
      <c r="P7" s="18" t="s">
        <v>24</v>
      </c>
      <c r="Q7" s="18" t="s">
        <v>25</v>
      </c>
      <c r="R7" s="125"/>
      <c r="S7" s="18" t="s">
        <v>24</v>
      </c>
      <c r="T7" s="18" t="s">
        <v>25</v>
      </c>
      <c r="U7" s="125"/>
    </row>
    <row r="8" spans="1:21" ht="15.7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7">
        <v>9</v>
      </c>
      <c r="J8" s="18">
        <v>10</v>
      </c>
      <c r="K8" s="74">
        <v>11</v>
      </c>
      <c r="L8" s="18">
        <v>12</v>
      </c>
      <c r="M8" s="18">
        <v>13</v>
      </c>
      <c r="N8" s="18">
        <v>14</v>
      </c>
      <c r="O8" s="17">
        <v>15</v>
      </c>
      <c r="P8" s="18">
        <v>16</v>
      </c>
      <c r="Q8" s="18">
        <v>17</v>
      </c>
      <c r="R8" s="17">
        <v>18</v>
      </c>
      <c r="S8" s="18">
        <v>19</v>
      </c>
      <c r="T8" s="18">
        <v>20</v>
      </c>
      <c r="U8" s="17">
        <v>21</v>
      </c>
    </row>
    <row r="9" spans="1:21" ht="17.25" customHeight="1">
      <c r="A9" s="19"/>
      <c r="B9" s="20" t="s">
        <v>8</v>
      </c>
      <c r="C9" s="15" t="s">
        <v>18</v>
      </c>
      <c r="D9" s="15" t="s">
        <v>18</v>
      </c>
      <c r="E9" s="15" t="s">
        <v>18</v>
      </c>
      <c r="F9" s="149">
        <f>F11+F22</f>
        <v>12409574.339999998</v>
      </c>
      <c r="G9" s="149">
        <f>G11+G22</f>
        <v>11338000</v>
      </c>
      <c r="H9" s="149">
        <f>H11+H22</f>
        <v>1071574.3399999999</v>
      </c>
      <c r="I9" s="150" t="s">
        <v>18</v>
      </c>
      <c r="J9" s="150" t="s">
        <v>18</v>
      </c>
      <c r="K9" s="151" t="s">
        <v>18</v>
      </c>
      <c r="L9" s="149">
        <f aca="true" t="shared" si="0" ref="L9:Q9">L11+L22</f>
        <v>10590468.339999998</v>
      </c>
      <c r="M9" s="149">
        <f t="shared" si="0"/>
        <v>9518894</v>
      </c>
      <c r="N9" s="149">
        <f t="shared" si="0"/>
        <v>1071574.3399999999</v>
      </c>
      <c r="O9" s="149">
        <f t="shared" si="0"/>
        <v>10590468.339999998</v>
      </c>
      <c r="P9" s="149">
        <f t="shared" si="0"/>
        <v>9518894</v>
      </c>
      <c r="Q9" s="149">
        <f t="shared" si="0"/>
        <v>1071574.3399999999</v>
      </c>
      <c r="R9" s="152">
        <f>R11</f>
        <v>1819106</v>
      </c>
      <c r="S9" s="152">
        <f>S11</f>
        <v>1819106</v>
      </c>
      <c r="T9" s="152">
        <v>0</v>
      </c>
      <c r="U9" s="16"/>
    </row>
    <row r="10" spans="1:220" s="3" customFormat="1" ht="11.25" customHeight="1" thickBot="1">
      <c r="A10" s="27"/>
      <c r="B10" s="30" t="s">
        <v>21</v>
      </c>
      <c r="C10" s="98"/>
      <c r="D10" s="52"/>
      <c r="E10" s="52"/>
      <c r="F10" s="58"/>
      <c r="G10" s="58"/>
      <c r="H10" s="58"/>
      <c r="I10" s="59"/>
      <c r="J10" s="58"/>
      <c r="K10" s="58"/>
      <c r="L10" s="139"/>
      <c r="M10" s="139"/>
      <c r="N10" s="139"/>
      <c r="O10" s="139"/>
      <c r="P10" s="140"/>
      <c r="Q10" s="140"/>
      <c r="R10" s="140"/>
      <c r="S10" s="141"/>
      <c r="T10" s="141"/>
      <c r="U10" s="4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1:220" s="3" customFormat="1" ht="60.75" customHeight="1" thickBot="1" thickTop="1">
      <c r="A11" s="28" t="s">
        <v>1</v>
      </c>
      <c r="B11" s="34" t="s">
        <v>35</v>
      </c>
      <c r="C11" s="53" t="s">
        <v>37</v>
      </c>
      <c r="D11" s="99">
        <f>D13</f>
        <v>11353</v>
      </c>
      <c r="E11" s="100">
        <f>E13</f>
        <v>1.954</v>
      </c>
      <c r="F11" s="138">
        <f>F14+F21</f>
        <v>11723678.059999999</v>
      </c>
      <c r="G11" s="138">
        <f>G14+G21</f>
        <v>10732500</v>
      </c>
      <c r="H11" s="138">
        <f>H13</f>
        <v>991178.0599999999</v>
      </c>
      <c r="I11" s="65" t="s">
        <v>37</v>
      </c>
      <c r="J11" s="54">
        <v>0</v>
      </c>
      <c r="K11" s="75">
        <v>0</v>
      </c>
      <c r="L11" s="138">
        <f aca="true" t="shared" si="1" ref="L11:Q11">L13</f>
        <v>9904572.059999999</v>
      </c>
      <c r="M11" s="138">
        <f t="shared" si="1"/>
        <v>8913394</v>
      </c>
      <c r="N11" s="138">
        <f t="shared" si="1"/>
        <v>991178.0599999999</v>
      </c>
      <c r="O11" s="138">
        <f t="shared" si="1"/>
        <v>9904572.059999999</v>
      </c>
      <c r="P11" s="138">
        <f t="shared" si="1"/>
        <v>8913394</v>
      </c>
      <c r="Q11" s="138">
        <f t="shared" si="1"/>
        <v>991178.0599999999</v>
      </c>
      <c r="R11" s="142">
        <f>R21</f>
        <v>1819106</v>
      </c>
      <c r="S11" s="142">
        <f>S21</f>
        <v>1819106</v>
      </c>
      <c r="T11" s="142">
        <v>0</v>
      </c>
      <c r="U11" s="5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12.75" customHeight="1" thickTop="1">
      <c r="A12" s="26"/>
      <c r="B12" s="31" t="s">
        <v>6</v>
      </c>
      <c r="C12" s="56"/>
      <c r="D12" s="51"/>
      <c r="E12" s="60"/>
      <c r="F12" s="60"/>
      <c r="G12" s="60"/>
      <c r="H12" s="60"/>
      <c r="I12" s="61"/>
      <c r="J12" s="60"/>
      <c r="K12" s="60"/>
      <c r="L12" s="51"/>
      <c r="M12" s="51"/>
      <c r="N12" s="51"/>
      <c r="O12" s="51"/>
      <c r="P12" s="51"/>
      <c r="Q12" s="51"/>
      <c r="R12" s="51"/>
      <c r="S12" s="101"/>
      <c r="T12" s="101"/>
      <c r="U12" s="4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36.75" customHeight="1">
      <c r="A13" s="25" t="s">
        <v>5</v>
      </c>
      <c r="B13" s="31" t="s">
        <v>36</v>
      </c>
      <c r="C13" s="57" t="s">
        <v>37</v>
      </c>
      <c r="D13" s="66">
        <f>D14</f>
        <v>11353</v>
      </c>
      <c r="E13" s="64">
        <f>E14</f>
        <v>1.954</v>
      </c>
      <c r="F13" s="46">
        <f>F14</f>
        <v>9904572.059999999</v>
      </c>
      <c r="G13" s="46">
        <f>G14</f>
        <v>8913394</v>
      </c>
      <c r="H13" s="46">
        <f>H14</f>
        <v>991178.0599999999</v>
      </c>
      <c r="I13" s="62" t="s">
        <v>37</v>
      </c>
      <c r="J13" s="89">
        <v>0</v>
      </c>
      <c r="K13" s="89">
        <v>0</v>
      </c>
      <c r="L13" s="46">
        <f aca="true" t="shared" si="2" ref="L13:Q13">L14</f>
        <v>9904572.059999999</v>
      </c>
      <c r="M13" s="46">
        <f t="shared" si="2"/>
        <v>8913394</v>
      </c>
      <c r="N13" s="46">
        <f t="shared" si="2"/>
        <v>991178.0599999999</v>
      </c>
      <c r="O13" s="46">
        <f t="shared" si="2"/>
        <v>9904572.059999999</v>
      </c>
      <c r="P13" s="46">
        <f t="shared" si="2"/>
        <v>8913394</v>
      </c>
      <c r="Q13" s="46">
        <f t="shared" si="2"/>
        <v>991178.0599999999</v>
      </c>
      <c r="R13" s="46">
        <v>0</v>
      </c>
      <c r="S13" s="49">
        <v>0</v>
      </c>
      <c r="T13" s="46">
        <v>0</v>
      </c>
      <c r="U13" s="48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15" customHeight="1">
      <c r="A14" s="7"/>
      <c r="B14" s="35" t="s">
        <v>33</v>
      </c>
      <c r="C14" s="57" t="s">
        <v>37</v>
      </c>
      <c r="D14" s="102">
        <f>D16+D17+D18+D19+D20</f>
        <v>11353</v>
      </c>
      <c r="E14" s="102">
        <f>E16+E17+E18+E19+E20</f>
        <v>1.954</v>
      </c>
      <c r="F14" s="78">
        <f>F16+F17+F18+F19+F20</f>
        <v>9904572.059999999</v>
      </c>
      <c r="G14" s="78">
        <f>G16+G17+G18+G19+G20</f>
        <v>8913394</v>
      </c>
      <c r="H14" s="78">
        <f>H16+H17+H18+H19+H20</f>
        <v>991178.0599999999</v>
      </c>
      <c r="I14" s="153" t="s">
        <v>37</v>
      </c>
      <c r="J14" s="154">
        <v>0</v>
      </c>
      <c r="K14" s="155">
        <v>0</v>
      </c>
      <c r="L14" s="78">
        <f aca="true" t="shared" si="3" ref="L14:Q14">L16+L17+L18+L19+L20</f>
        <v>9904572.059999999</v>
      </c>
      <c r="M14" s="78">
        <f>M16+M17+M18+M19+M20</f>
        <v>8913394</v>
      </c>
      <c r="N14" s="78">
        <f t="shared" si="3"/>
        <v>991178.0599999999</v>
      </c>
      <c r="O14" s="78">
        <f t="shared" si="3"/>
        <v>9904572.059999999</v>
      </c>
      <c r="P14" s="78">
        <f>P16+P17+P18+P19+P20</f>
        <v>8913394</v>
      </c>
      <c r="Q14" s="78">
        <f t="shared" si="3"/>
        <v>991178.0599999999</v>
      </c>
      <c r="R14" s="156">
        <v>0</v>
      </c>
      <c r="S14" s="156">
        <v>0</v>
      </c>
      <c r="T14" s="156">
        <v>0</v>
      </c>
      <c r="U14" s="6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12.75" customHeight="1">
      <c r="A15" s="7"/>
      <c r="B15" s="33" t="s">
        <v>7</v>
      </c>
      <c r="C15" s="57"/>
      <c r="D15" s="46"/>
      <c r="E15" s="64"/>
      <c r="F15" s="79"/>
      <c r="G15" s="78"/>
      <c r="H15" s="78"/>
      <c r="I15" s="62"/>
      <c r="J15" s="64"/>
      <c r="K15" s="64"/>
      <c r="L15" s="46"/>
      <c r="M15" s="46"/>
      <c r="N15" s="46"/>
      <c r="O15" s="46"/>
      <c r="P15" s="46"/>
      <c r="Q15" s="46"/>
      <c r="R15" s="46"/>
      <c r="S15" s="103"/>
      <c r="T15" s="103"/>
      <c r="U15" s="48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33" customHeight="1">
      <c r="A16" s="7" t="s">
        <v>29</v>
      </c>
      <c r="B16" s="77" t="s">
        <v>44</v>
      </c>
      <c r="C16" s="57" t="s">
        <v>37</v>
      </c>
      <c r="D16" s="50">
        <v>6839</v>
      </c>
      <c r="E16" s="104">
        <v>1.041</v>
      </c>
      <c r="F16" s="46">
        <v>5312929.82</v>
      </c>
      <c r="G16" s="92">
        <v>4781630</v>
      </c>
      <c r="H16" s="46">
        <v>531299.82</v>
      </c>
      <c r="I16" s="62" t="s">
        <v>37</v>
      </c>
      <c r="J16" s="47">
        <v>6839</v>
      </c>
      <c r="K16" s="66">
        <v>1.041</v>
      </c>
      <c r="L16" s="46">
        <v>5312929.82</v>
      </c>
      <c r="M16" s="92">
        <v>4781630</v>
      </c>
      <c r="N16" s="46">
        <v>531299.82</v>
      </c>
      <c r="O16" s="46">
        <v>5312929.82</v>
      </c>
      <c r="P16" s="92">
        <v>4781630</v>
      </c>
      <c r="Q16" s="46">
        <v>531299.82</v>
      </c>
      <c r="R16" s="46">
        <v>0</v>
      </c>
      <c r="S16" s="103">
        <v>0</v>
      </c>
      <c r="T16" s="103">
        <v>0</v>
      </c>
      <c r="U16" s="48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35.25" customHeight="1">
      <c r="A17" s="7" t="s">
        <v>30</v>
      </c>
      <c r="B17" s="77" t="s">
        <v>41</v>
      </c>
      <c r="C17" s="57" t="s">
        <v>37</v>
      </c>
      <c r="D17" s="50">
        <v>424</v>
      </c>
      <c r="E17" s="104">
        <v>0.079</v>
      </c>
      <c r="F17" s="79">
        <v>428347</v>
      </c>
      <c r="G17" s="79">
        <v>384800</v>
      </c>
      <c r="H17" s="79">
        <v>43547</v>
      </c>
      <c r="I17" s="62" t="s">
        <v>37</v>
      </c>
      <c r="J17" s="47">
        <v>424</v>
      </c>
      <c r="K17" s="66">
        <v>0.079</v>
      </c>
      <c r="L17" s="79">
        <v>428347</v>
      </c>
      <c r="M17" s="79">
        <v>384800</v>
      </c>
      <c r="N17" s="79">
        <v>43547</v>
      </c>
      <c r="O17" s="79">
        <v>428347</v>
      </c>
      <c r="P17" s="79">
        <v>384800</v>
      </c>
      <c r="Q17" s="79">
        <v>43547</v>
      </c>
      <c r="R17" s="79">
        <v>0</v>
      </c>
      <c r="S17" s="79">
        <v>0</v>
      </c>
      <c r="T17" s="79">
        <v>0</v>
      </c>
      <c r="U17" s="4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47.25" customHeight="1">
      <c r="A18" s="7" t="s">
        <v>38</v>
      </c>
      <c r="B18" s="77" t="s">
        <v>42</v>
      </c>
      <c r="C18" s="57" t="s">
        <v>37</v>
      </c>
      <c r="D18" s="50">
        <v>590</v>
      </c>
      <c r="E18" s="104">
        <v>0.134</v>
      </c>
      <c r="F18" s="46">
        <v>548228.47</v>
      </c>
      <c r="G18" s="92">
        <f>F18-H18</f>
        <v>493405</v>
      </c>
      <c r="H18" s="46">
        <v>54823.47</v>
      </c>
      <c r="I18" s="62" t="s">
        <v>37</v>
      </c>
      <c r="J18" s="47">
        <v>590</v>
      </c>
      <c r="K18" s="66">
        <v>0.134</v>
      </c>
      <c r="L18" s="46">
        <v>548228.47</v>
      </c>
      <c r="M18" s="92">
        <f>L18-N18</f>
        <v>493405</v>
      </c>
      <c r="N18" s="46">
        <v>54823.47</v>
      </c>
      <c r="O18" s="46">
        <v>548228.47</v>
      </c>
      <c r="P18" s="92">
        <v>493405</v>
      </c>
      <c r="Q18" s="46">
        <v>54823.47</v>
      </c>
      <c r="R18" s="46">
        <v>0</v>
      </c>
      <c r="S18" s="92">
        <v>0</v>
      </c>
      <c r="T18" s="46">
        <v>0</v>
      </c>
      <c r="U18" s="4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36.75" customHeight="1">
      <c r="A19" s="7" t="s">
        <v>40</v>
      </c>
      <c r="B19" s="77" t="s">
        <v>39</v>
      </c>
      <c r="C19" s="57" t="s">
        <v>37</v>
      </c>
      <c r="D19" s="50">
        <v>2500</v>
      </c>
      <c r="E19" s="104">
        <v>0.5</v>
      </c>
      <c r="F19" s="46">
        <v>2615594.25</v>
      </c>
      <c r="G19" s="92">
        <f>F19-H19</f>
        <v>2354034</v>
      </c>
      <c r="H19" s="46">
        <v>261560.25</v>
      </c>
      <c r="I19" s="62" t="s">
        <v>37</v>
      </c>
      <c r="J19" s="47">
        <v>2500</v>
      </c>
      <c r="K19" s="66">
        <v>0.5</v>
      </c>
      <c r="L19" s="46">
        <v>2615594.25</v>
      </c>
      <c r="M19" s="92">
        <f>L19-N19</f>
        <v>2354034</v>
      </c>
      <c r="N19" s="46">
        <v>261560.25</v>
      </c>
      <c r="O19" s="46">
        <v>2615594.25</v>
      </c>
      <c r="P19" s="92">
        <f>O19-Q19</f>
        <v>2354034</v>
      </c>
      <c r="Q19" s="46">
        <v>261560.25</v>
      </c>
      <c r="R19" s="46">
        <v>0</v>
      </c>
      <c r="S19" s="103">
        <v>0</v>
      </c>
      <c r="T19" s="103">
        <v>0</v>
      </c>
      <c r="U19" s="4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33" customHeight="1">
      <c r="A20" s="7" t="s">
        <v>46</v>
      </c>
      <c r="B20" s="77" t="s">
        <v>45</v>
      </c>
      <c r="C20" s="57" t="s">
        <v>37</v>
      </c>
      <c r="D20" s="87">
        <v>1000</v>
      </c>
      <c r="E20" s="105">
        <v>0.2</v>
      </c>
      <c r="F20" s="46">
        <v>999472.52</v>
      </c>
      <c r="G20" s="93">
        <f>F20-H20</f>
        <v>899525</v>
      </c>
      <c r="H20" s="107">
        <v>99947.52</v>
      </c>
      <c r="I20" s="62" t="s">
        <v>37</v>
      </c>
      <c r="J20" s="88">
        <v>1000</v>
      </c>
      <c r="K20" s="106">
        <v>0.2</v>
      </c>
      <c r="L20" s="46">
        <v>999472.52</v>
      </c>
      <c r="M20" s="93">
        <f>L20-N20</f>
        <v>899525</v>
      </c>
      <c r="N20" s="107">
        <v>99947.52</v>
      </c>
      <c r="O20" s="46">
        <v>999472.52</v>
      </c>
      <c r="P20" s="93">
        <f>O20-Q20</f>
        <v>899525</v>
      </c>
      <c r="Q20" s="107">
        <v>99947.52</v>
      </c>
      <c r="R20" s="46">
        <v>0</v>
      </c>
      <c r="S20" s="93">
        <v>0</v>
      </c>
      <c r="T20" s="107">
        <v>0</v>
      </c>
      <c r="U20" s="48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41.25" customHeight="1" thickBot="1">
      <c r="A21" s="133" t="s">
        <v>52</v>
      </c>
      <c r="B21" s="134" t="s">
        <v>53</v>
      </c>
      <c r="C21" s="56" t="s">
        <v>37</v>
      </c>
      <c r="D21" s="111" t="s">
        <v>37</v>
      </c>
      <c r="E21" s="112" t="s">
        <v>37</v>
      </c>
      <c r="F21" s="135">
        <v>1819106</v>
      </c>
      <c r="G21" s="135">
        <v>1819106</v>
      </c>
      <c r="H21" s="135">
        <v>0</v>
      </c>
      <c r="I21" s="109" t="s">
        <v>37</v>
      </c>
      <c r="J21" s="113" t="s">
        <v>37</v>
      </c>
      <c r="K21" s="114" t="s">
        <v>37</v>
      </c>
      <c r="L21" s="94">
        <v>0</v>
      </c>
      <c r="M21" s="92">
        <v>0</v>
      </c>
      <c r="N21" s="46">
        <v>0</v>
      </c>
      <c r="O21" s="94">
        <v>0</v>
      </c>
      <c r="P21" s="92">
        <v>0</v>
      </c>
      <c r="Q21" s="46">
        <v>0</v>
      </c>
      <c r="R21" s="136">
        <v>1819106</v>
      </c>
      <c r="S21" s="137">
        <v>1819106</v>
      </c>
      <c r="T21" s="46">
        <v>0</v>
      </c>
      <c r="U21" s="110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2" customFormat="1" ht="42" customHeight="1" thickBot="1" thickTop="1">
      <c r="A22" s="28" t="s">
        <v>22</v>
      </c>
      <c r="B22" s="34" t="s">
        <v>28</v>
      </c>
      <c r="C22" s="84">
        <v>1</v>
      </c>
      <c r="D22" s="81">
        <f>D24</f>
        <v>350</v>
      </c>
      <c r="E22" s="67" t="s">
        <v>37</v>
      </c>
      <c r="F22" s="143">
        <v>685896.28</v>
      </c>
      <c r="G22" s="144">
        <v>605500</v>
      </c>
      <c r="H22" s="145">
        <f>F22-G22</f>
        <v>80396.28000000003</v>
      </c>
      <c r="I22" s="146">
        <v>0</v>
      </c>
      <c r="J22" s="147" t="s">
        <v>50</v>
      </c>
      <c r="K22" s="148">
        <v>0</v>
      </c>
      <c r="L22" s="143">
        <v>685896.28</v>
      </c>
      <c r="M22" s="144">
        <v>605500</v>
      </c>
      <c r="N22" s="145">
        <f>L22-M22</f>
        <v>80396.28000000003</v>
      </c>
      <c r="O22" s="143">
        <v>685896.28</v>
      </c>
      <c r="P22" s="144">
        <v>605500</v>
      </c>
      <c r="Q22" s="145">
        <f>O22-P22</f>
        <v>80396.28000000003</v>
      </c>
      <c r="R22" s="143">
        <v>0</v>
      </c>
      <c r="S22" s="144">
        <v>0</v>
      </c>
      <c r="T22" s="145">
        <v>0</v>
      </c>
      <c r="U22" s="5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2" customFormat="1" ht="12" customHeight="1" thickBot="1" thickTop="1">
      <c r="A23" s="23"/>
      <c r="B23" s="36" t="s">
        <v>4</v>
      </c>
      <c r="C23" s="85"/>
      <c r="D23" s="82"/>
      <c r="E23" s="68"/>
      <c r="F23" s="69"/>
      <c r="G23" s="69"/>
      <c r="H23" s="69"/>
      <c r="I23" s="70"/>
      <c r="J23" s="69"/>
      <c r="K23" s="69"/>
      <c r="L23" s="68"/>
      <c r="M23" s="94"/>
      <c r="N23" s="68"/>
      <c r="O23" s="68"/>
      <c r="P23" s="68"/>
      <c r="Q23" s="68"/>
      <c r="R23" s="68"/>
      <c r="S23" s="101"/>
      <c r="T23" s="101"/>
      <c r="U23" s="4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2" customFormat="1" ht="49.5" customHeight="1" thickBot="1" thickTop="1">
      <c r="A24" s="29" t="s">
        <v>23</v>
      </c>
      <c r="B24" s="32" t="s">
        <v>9</v>
      </c>
      <c r="C24" s="86">
        <v>1</v>
      </c>
      <c r="D24" s="66">
        <f>D26</f>
        <v>350</v>
      </c>
      <c r="E24" s="46" t="s">
        <v>37</v>
      </c>
      <c r="F24" s="95">
        <v>685896.28</v>
      </c>
      <c r="G24" s="80">
        <v>605500</v>
      </c>
      <c r="H24" s="49">
        <f>F24-G24</f>
        <v>80396.28000000003</v>
      </c>
      <c r="I24" s="90">
        <v>0</v>
      </c>
      <c r="J24" s="6" t="s">
        <v>50</v>
      </c>
      <c r="K24" s="50" t="s">
        <v>37</v>
      </c>
      <c r="L24" s="95">
        <v>685896.28</v>
      </c>
      <c r="M24" s="80">
        <v>605500</v>
      </c>
      <c r="N24" s="49">
        <f>L24-M24</f>
        <v>80396.28000000003</v>
      </c>
      <c r="O24" s="95">
        <v>685896.28</v>
      </c>
      <c r="P24" s="80">
        <v>605500</v>
      </c>
      <c r="Q24" s="49">
        <f>O24-P24</f>
        <v>80396.28000000003</v>
      </c>
      <c r="R24" s="95">
        <v>0</v>
      </c>
      <c r="S24" s="80">
        <v>0</v>
      </c>
      <c r="T24" s="49">
        <v>0</v>
      </c>
      <c r="U24" s="5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2" customFormat="1" ht="9.75" customHeight="1" thickTop="1">
      <c r="A25" s="5"/>
      <c r="B25" s="37" t="s">
        <v>3</v>
      </c>
      <c r="C25" s="86"/>
      <c r="D25" s="83"/>
      <c r="E25" s="71"/>
      <c r="F25" s="71"/>
      <c r="G25" s="71"/>
      <c r="H25" s="71"/>
      <c r="I25" s="91"/>
      <c r="J25" s="72"/>
      <c r="K25" s="72"/>
      <c r="L25" s="71"/>
      <c r="M25" s="96"/>
      <c r="N25" s="71"/>
      <c r="O25" s="71"/>
      <c r="P25" s="71"/>
      <c r="Q25" s="71"/>
      <c r="R25" s="71"/>
      <c r="S25" s="103"/>
      <c r="T25" s="103"/>
      <c r="U25" s="48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2" customFormat="1" ht="10.5" customHeight="1">
      <c r="A26" s="5"/>
      <c r="B26" s="35" t="s">
        <v>33</v>
      </c>
      <c r="C26" s="86">
        <v>1</v>
      </c>
      <c r="D26" s="50">
        <f>D28</f>
        <v>350</v>
      </c>
      <c r="E26" s="49" t="s">
        <v>37</v>
      </c>
      <c r="F26" s="95">
        <v>685896.28</v>
      </c>
      <c r="G26" s="80">
        <v>605500</v>
      </c>
      <c r="H26" s="49">
        <f>F26-G26</f>
        <v>80396.28000000003</v>
      </c>
      <c r="I26" s="90">
        <v>0</v>
      </c>
      <c r="J26" s="6" t="s">
        <v>50</v>
      </c>
      <c r="K26" s="50" t="s">
        <v>37</v>
      </c>
      <c r="L26" s="95">
        <v>685896.28</v>
      </c>
      <c r="M26" s="80">
        <v>605500</v>
      </c>
      <c r="N26" s="49">
        <f>L26-M26</f>
        <v>80396.28000000003</v>
      </c>
      <c r="O26" s="95">
        <v>685896.28</v>
      </c>
      <c r="P26" s="80">
        <v>605500</v>
      </c>
      <c r="Q26" s="49">
        <f>O26-P26</f>
        <v>80396.28000000003</v>
      </c>
      <c r="R26" s="95">
        <v>0</v>
      </c>
      <c r="S26" s="80">
        <v>0</v>
      </c>
      <c r="T26" s="49">
        <v>0</v>
      </c>
      <c r="U26" s="48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2" customFormat="1" ht="13.5" customHeight="1">
      <c r="A27" s="5"/>
      <c r="B27" s="33" t="s">
        <v>7</v>
      </c>
      <c r="C27" s="86"/>
      <c r="D27" s="83"/>
      <c r="E27" s="71"/>
      <c r="F27" s="71"/>
      <c r="G27" s="71"/>
      <c r="H27" s="71"/>
      <c r="I27" s="91"/>
      <c r="J27" s="72"/>
      <c r="K27" s="72"/>
      <c r="L27" s="71"/>
      <c r="M27" s="96"/>
      <c r="N27" s="71"/>
      <c r="O27" s="71"/>
      <c r="P27" s="71"/>
      <c r="Q27" s="71"/>
      <c r="R27" s="97"/>
      <c r="S27" s="103"/>
      <c r="T27" s="103"/>
      <c r="U27" s="48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2" customFormat="1" ht="32.25" customHeight="1">
      <c r="A28" s="5" t="s">
        <v>31</v>
      </c>
      <c r="B28" s="33" t="s">
        <v>43</v>
      </c>
      <c r="C28" s="86">
        <v>1</v>
      </c>
      <c r="D28" s="50">
        <v>350</v>
      </c>
      <c r="E28" s="108"/>
      <c r="F28" s="95">
        <v>685896.28</v>
      </c>
      <c r="G28" s="80">
        <v>605500</v>
      </c>
      <c r="H28" s="49">
        <f>F28-G28</f>
        <v>80396.28000000003</v>
      </c>
      <c r="I28" s="89">
        <v>0</v>
      </c>
      <c r="J28" s="6" t="s">
        <v>50</v>
      </c>
      <c r="K28" s="62" t="s">
        <v>37</v>
      </c>
      <c r="L28" s="95">
        <v>685896.28</v>
      </c>
      <c r="M28" s="80">
        <v>605500</v>
      </c>
      <c r="N28" s="49">
        <f>L28-M28</f>
        <v>80396.28000000003</v>
      </c>
      <c r="O28" s="95">
        <v>685896.28</v>
      </c>
      <c r="P28" s="80">
        <v>605500</v>
      </c>
      <c r="Q28" s="49">
        <f>O28-P28</f>
        <v>80396.28000000003</v>
      </c>
      <c r="R28" s="95">
        <v>0</v>
      </c>
      <c r="S28" s="80">
        <v>0</v>
      </c>
      <c r="T28" s="49">
        <v>0</v>
      </c>
      <c r="U28" s="48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2:21" ht="57.75" customHeight="1">
      <c r="B29" s="118" t="s">
        <v>47</v>
      </c>
      <c r="C29" s="118"/>
      <c r="D29" s="119"/>
      <c r="E29" s="119"/>
      <c r="F29" s="119"/>
      <c r="G29" s="119"/>
      <c r="H29" s="119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2:21" ht="51.75" customHeight="1">
      <c r="B30" s="115" t="s">
        <v>48</v>
      </c>
      <c r="C30" s="115"/>
      <c r="D30" s="115"/>
      <c r="E30" s="115"/>
      <c r="F30" s="115"/>
      <c r="G30" s="115"/>
      <c r="H30" s="8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1" ht="36.75" customHeight="1">
      <c r="B31" s="120" t="s">
        <v>49</v>
      </c>
      <c r="C31" s="121"/>
      <c r="D31" s="121"/>
      <c r="E31" s="121"/>
      <c r="F31" s="121"/>
      <c r="G31" s="121"/>
      <c r="H31" s="8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ht="18.75">
      <c r="B32" s="41" t="s">
        <v>0</v>
      </c>
      <c r="C32" s="39"/>
      <c r="D32" s="40"/>
      <c r="E32" s="40"/>
      <c r="F32" s="38"/>
      <c r="G32" s="38"/>
      <c r="H32" s="12"/>
      <c r="L32" s="43"/>
      <c r="M32" s="42"/>
      <c r="N32" s="42"/>
      <c r="O32" s="42"/>
      <c r="P32" s="42"/>
      <c r="Q32" s="42"/>
      <c r="R32" s="42"/>
      <c r="S32" s="39"/>
      <c r="T32" s="39"/>
      <c r="U32" s="39"/>
    </row>
    <row r="33" spans="2:18" ht="18.75">
      <c r="B33" s="1"/>
      <c r="C33" s="9"/>
      <c r="D33" s="11"/>
      <c r="E33" s="11"/>
      <c r="F33" s="12"/>
      <c r="G33" s="12"/>
      <c r="H33" s="12"/>
      <c r="I33" s="10"/>
      <c r="J33" s="10"/>
      <c r="K33" s="10"/>
      <c r="L33" s="10"/>
      <c r="M33" s="10"/>
      <c r="N33" s="10"/>
      <c r="O33" s="10"/>
      <c r="P33" s="9"/>
      <c r="Q33" s="9"/>
      <c r="R33" s="9"/>
    </row>
  </sheetData>
  <sheetProtection/>
  <mergeCells count="25">
    <mergeCell ref="A5:A7"/>
    <mergeCell ref="B5:B7"/>
    <mergeCell ref="C5:H5"/>
    <mergeCell ref="M6:N6"/>
    <mergeCell ref="L6:L7"/>
    <mergeCell ref="F6:F7"/>
    <mergeCell ref="C6:E6"/>
    <mergeCell ref="O1:U1"/>
    <mergeCell ref="R5:T5"/>
    <mergeCell ref="O6:O7"/>
    <mergeCell ref="I5:N5"/>
    <mergeCell ref="O5:Q5"/>
    <mergeCell ref="I6:K6"/>
    <mergeCell ref="B3:U4"/>
    <mergeCell ref="U5:U7"/>
    <mergeCell ref="O2:U2"/>
    <mergeCell ref="B30:G30"/>
    <mergeCell ref="L29:U29"/>
    <mergeCell ref="L30:U31"/>
    <mergeCell ref="B29:H29"/>
    <mergeCell ref="B31:G31"/>
    <mergeCell ref="P6:Q6"/>
    <mergeCell ref="R6:R7"/>
    <mergeCell ref="S6:T6"/>
    <mergeCell ref="G6:H6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2015-12-29T12:29:12Z</cp:lastPrinted>
  <dcterms:created xsi:type="dcterms:W3CDTF">2004-12-20T06:56:27Z</dcterms:created>
  <dcterms:modified xsi:type="dcterms:W3CDTF">2015-12-30T10:45:15Z</dcterms:modified>
  <cp:category/>
  <cp:version/>
  <cp:contentType/>
  <cp:contentStatus/>
</cp:coreProperties>
</file>